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61" windowWidth="15150" windowHeight="9570" activeTab="1"/>
  </bookViews>
  <sheets>
    <sheet name="Players." sheetId="1" r:id="rId1"/>
    <sheet name="Results" sheetId="2" r:id="rId2"/>
    <sheet name="Form." sheetId="3" r:id="rId3"/>
    <sheet name=".." sheetId="4" r:id="rId4"/>
  </sheets>
  <definedNames>
    <definedName name="_xlnm.Print_Area" localSheetId="3">'..'!#REF!</definedName>
    <definedName name="_xlnm.Print_Area" localSheetId="2">'Form.'!$A$6:$K$41</definedName>
    <definedName name="_xlnm.Print_Area" localSheetId="0">'Players.'!$A$1:$F$52</definedName>
    <definedName name="_xlnm.Print_Area" localSheetId="1">'Results'!$A$1:$T$46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<sst xmlns="http://schemas.openxmlformats.org/spreadsheetml/2006/main" count="643" uniqueCount="165">
  <si>
    <t xml:space="preserve"> </t>
  </si>
  <si>
    <t>מקום</t>
  </si>
  <si>
    <t>. 10</t>
  </si>
  <si>
    <t>. 1</t>
  </si>
  <si>
    <t>. 2</t>
  </si>
  <si>
    <t>. 3</t>
  </si>
  <si>
    <t>. 4</t>
  </si>
  <si>
    <t>. 5</t>
  </si>
  <si>
    <t>. 6</t>
  </si>
  <si>
    <t>. 7</t>
  </si>
  <si>
    <t>. 8</t>
  </si>
  <si>
    <t>. 9</t>
  </si>
  <si>
    <t xml:space="preserve"> . 11</t>
  </si>
  <si>
    <t xml:space="preserve"> . 12</t>
  </si>
  <si>
    <t xml:space="preserve"> . 13</t>
  </si>
  <si>
    <t xml:space="preserve"> . 14</t>
  </si>
  <si>
    <t xml:space="preserve"> שמות השחקנים</t>
  </si>
  <si>
    <t>ממוצע כולל</t>
  </si>
  <si>
    <t>ס"ה</t>
  </si>
  <si>
    <t>-</t>
  </si>
  <si>
    <t>קדם גביע העולם AMF , 2004 - מוקדמות</t>
  </si>
  <si>
    <t>מועדון</t>
  </si>
  <si>
    <t>פתח תקוה</t>
  </si>
  <si>
    <t>. 11</t>
  </si>
  <si>
    <t>. 12</t>
  </si>
  <si>
    <t>. 13</t>
  </si>
  <si>
    <t>. 14</t>
  </si>
  <si>
    <t>. 15</t>
  </si>
  <si>
    <t>. 16</t>
  </si>
  <si>
    <t>. 17</t>
  </si>
  <si>
    <t>. 18</t>
  </si>
  <si>
    <t>. 19</t>
  </si>
  <si>
    <t>. 20</t>
  </si>
  <si>
    <t>. 21</t>
  </si>
  <si>
    <t>. 22</t>
  </si>
  <si>
    <t>. 23</t>
  </si>
  <si>
    <t>. 24</t>
  </si>
  <si>
    <t>. 25</t>
  </si>
  <si>
    <t xml:space="preserve">יום ד' 4.8.04     18:00   </t>
  </si>
  <si>
    <t>יום ה' 5.8.04    18:00</t>
  </si>
  <si>
    <t xml:space="preserve">יום ו' 6.8.04    11:00 </t>
  </si>
  <si>
    <t>שבת 7.8.04    10:00</t>
  </si>
  <si>
    <t>אביב אלפיטל - חולון</t>
  </si>
  <si>
    <t>נופר הרשוביץ @ - פ"ת</t>
  </si>
  <si>
    <t>מיקי גוראל - ר"ג</t>
  </si>
  <si>
    <t>טלי יצחק @ - ר"ג</t>
  </si>
  <si>
    <t>יהונתן גלר - ר"ג</t>
  </si>
  <si>
    <t>יוסי לוי - פ"ת</t>
  </si>
  <si>
    <t>משה גניש - פ"ת</t>
  </si>
  <si>
    <t>אלי קזס - ת"א</t>
  </si>
  <si>
    <t>יפעת טל @ - פ"ת</t>
  </si>
  <si>
    <t>ג'ק גבאי - ירושלים</t>
  </si>
  <si>
    <t>משה שיינמן - חיפה</t>
  </si>
  <si>
    <t>דוד לוי - ר"ג</t>
  </si>
  <si>
    <t>. 26</t>
  </si>
  <si>
    <t>. 27</t>
  </si>
  <si>
    <t>. 28</t>
  </si>
  <si>
    <t>. 29</t>
  </si>
  <si>
    <t>. 30</t>
  </si>
  <si>
    <t>. 31</t>
  </si>
  <si>
    <t>. 32</t>
  </si>
  <si>
    <t>. 33</t>
  </si>
  <si>
    <t>. 34</t>
  </si>
  <si>
    <t>. 35</t>
  </si>
  <si>
    <t>. 36</t>
  </si>
  <si>
    <t>. 37</t>
  </si>
  <si>
    <t>. 38</t>
  </si>
  <si>
    <t>. 39</t>
  </si>
  <si>
    <t>. 40</t>
  </si>
  <si>
    <t>. 41</t>
  </si>
  <si>
    <t>. 42</t>
  </si>
  <si>
    <t>. 43</t>
  </si>
  <si>
    <t>. 44</t>
  </si>
  <si>
    <t>גל שמר - חיפה</t>
  </si>
  <si>
    <t>דור שפייזמן - חולון</t>
  </si>
  <si>
    <t>יונית כהן @ - חולון</t>
  </si>
  <si>
    <t>נפתלי גרינווד - ירושלים</t>
  </si>
  <si>
    <t>מאיר כהן - חוצות</t>
  </si>
  <si>
    <t>עידן כהן - חוצות</t>
  </si>
  <si>
    <t>מאור אדרי - חוצות</t>
  </si>
  <si>
    <t>סמו מרילי - אשדוד</t>
  </si>
  <si>
    <t>קובי דורנשטיין - חולון</t>
  </si>
  <si>
    <t>ישראל טנר - ר"ג</t>
  </si>
  <si>
    <t>אידה פרדו @ - ר"ג</t>
  </si>
  <si>
    <t>איציק כהן - נתניה</t>
  </si>
  <si>
    <t>רותם כהן @ - נתניה</t>
  </si>
  <si>
    <t>אברהם בכר - פ"ת</t>
  </si>
  <si>
    <t>מייק ורון - ר"ג</t>
  </si>
  <si>
    <t>מסלול</t>
  </si>
  <si>
    <t>יום __________</t>
  </si>
  <si>
    <t>גברים</t>
  </si>
  <si>
    <t>נשים</t>
  </si>
  <si>
    <t>לז'ה שיינמן - חיפה</t>
  </si>
  <si>
    <t>שמעון כהן - ראשל"צ</t>
  </si>
  <si>
    <t>בן פישלר - ר"ג</t>
  </si>
  <si>
    <t>רפי קסטריאנו - ראשל"צ</t>
  </si>
  <si>
    <t>יניב גרסריו - גן שמואל</t>
  </si>
  <si>
    <t>יהב רבין - חולון</t>
  </si>
  <si>
    <t>כמי צמח @ - ר"ג</t>
  </si>
  <si>
    <t>אבי פרקש - נתניה</t>
  </si>
  <si>
    <t>יוסי שטרום - ר"ג</t>
  </si>
  <si>
    <t>רמת גן</t>
  </si>
  <si>
    <t>ישראל טנר</t>
  </si>
  <si>
    <t>ירושלים</t>
  </si>
  <si>
    <t>דור שפייזמן</t>
  </si>
  <si>
    <t>חולון</t>
  </si>
  <si>
    <t>חיפה</t>
  </si>
  <si>
    <t>מוקדמות</t>
  </si>
  <si>
    <t>שרה אבירם</t>
  </si>
  <si>
    <t>גל שמר</t>
  </si>
  <si>
    <t>קובי דורנשטיין</t>
  </si>
  <si>
    <t>נתניה</t>
  </si>
  <si>
    <t xml:space="preserve"> שמות השחקניות</t>
  </si>
  <si>
    <t>מקצה 1</t>
  </si>
  <si>
    <t>מקצה 2</t>
  </si>
  <si>
    <t>יפעת טל</t>
  </si>
  <si>
    <t>משה שיינמן</t>
  </si>
  <si>
    <t>ג'ק גבאי</t>
  </si>
  <si>
    <t>אליפות ישראל ליחידים, 2006</t>
  </si>
  <si>
    <t>מלי מזרחי</t>
  </si>
  <si>
    <t>רונה גיל</t>
  </si>
  <si>
    <t>עמרי מורל</t>
  </si>
  <si>
    <t>גנדי בורסלו</t>
  </si>
  <si>
    <t>תומר חרך</t>
  </si>
  <si>
    <t>כפר סבא</t>
  </si>
  <si>
    <t>אור אבירם</t>
  </si>
  <si>
    <t>מלני כהן</t>
  </si>
  <si>
    <t>דור שכטר</t>
  </si>
  <si>
    <t>מאיר יעקובוב</t>
  </si>
  <si>
    <t>עדן יוקלר</t>
  </si>
  <si>
    <t xml:space="preserve"> . 6</t>
  </si>
  <si>
    <t>מקצה 1 - שימון קצר</t>
  </si>
  <si>
    <t>מקצה 2 - שימון ארוך</t>
  </si>
  <si>
    <t>התאחדות הכדורת בישראל</t>
  </si>
  <si>
    <t>ס"ה כולל</t>
  </si>
  <si>
    <t>פיני רוזנברג</t>
  </si>
  <si>
    <t>חוצות</t>
  </si>
  <si>
    <t>עמית שטרום</t>
  </si>
  <si>
    <t>מאור עדרי</t>
  </si>
  <si>
    <t>מיקי גוראל</t>
  </si>
  <si>
    <t>יאן שלין</t>
  </si>
  <si>
    <t>תל אביב</t>
  </si>
  <si>
    <t>נתן שגב</t>
  </si>
  <si>
    <t>יוסי שטרום</t>
  </si>
  <si>
    <t>עידן כהן</t>
  </si>
  <si>
    <t xml:space="preserve"> . 15</t>
  </si>
  <si>
    <t xml:space="preserve"> . 16</t>
  </si>
  <si>
    <t xml:space="preserve"> . 17</t>
  </si>
  <si>
    <t xml:space="preserve"> . 18</t>
  </si>
  <si>
    <t xml:space="preserve"> . 19</t>
  </si>
  <si>
    <t xml:space="preserve"> . 20</t>
  </si>
  <si>
    <t xml:space="preserve"> . 21</t>
  </si>
  <si>
    <t xml:space="preserve"> . 22</t>
  </si>
  <si>
    <t>אביב אלפיטל</t>
  </si>
  <si>
    <t>בן פישלר</t>
  </si>
  <si>
    <t>משה גניש</t>
  </si>
  <si>
    <t>אורן גניש</t>
  </si>
  <si>
    <t>איציק כהן</t>
  </si>
  <si>
    <t>מני כפיר</t>
  </si>
  <si>
    <t xml:space="preserve"> . 23</t>
  </si>
  <si>
    <t xml:space="preserve"> . 24</t>
  </si>
  <si>
    <t xml:space="preserve"> . 25</t>
  </si>
  <si>
    <t xml:space="preserve"> . 26</t>
  </si>
  <si>
    <t xml:space="preserve"> . 27</t>
  </si>
  <si>
    <t>מור אבירם</t>
  </si>
</sst>
</file>

<file path=xl/styles.xml><?xml version="1.0" encoding="utf-8"?>
<styleSheet xmlns="http://schemas.openxmlformats.org/spreadsheetml/2006/main">
  <numFmts count="3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d\-mmm\-yyyy"/>
    <numFmt numFmtId="173" formatCode="mm/dd/yy"/>
    <numFmt numFmtId="174" formatCode="dd\-mm\-yyyy"/>
    <numFmt numFmtId="175" formatCode="ddd"/>
    <numFmt numFmtId="176" formatCode="dddd"/>
    <numFmt numFmtId="177" formatCode="0.00;[Red]0.00"/>
    <numFmt numFmtId="178" formatCode="0.00_ ;\-0.00\ "/>
    <numFmt numFmtId="179" formatCode="0.0"/>
    <numFmt numFmtId="180" formatCode="0.0%"/>
    <numFmt numFmtId="181" formatCode="0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.0"/>
  </numFmts>
  <fonts count="2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8"/>
      <name val="Arial"/>
      <family val="2"/>
    </font>
    <font>
      <b/>
      <sz val="26"/>
      <color indexed="12"/>
      <name val="Arial"/>
      <family val="2"/>
    </font>
    <font>
      <b/>
      <sz val="28"/>
      <color indexed="12"/>
      <name val="Arial"/>
      <family val="2"/>
    </font>
    <font>
      <b/>
      <sz val="22"/>
      <name val="Arial"/>
      <family val="2"/>
    </font>
    <font>
      <b/>
      <sz val="22"/>
      <color indexed="12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b/>
      <sz val="30"/>
      <name val="Arial"/>
      <family val="2"/>
    </font>
    <font>
      <sz val="30"/>
      <name val="Arial"/>
      <family val="2"/>
    </font>
    <font>
      <sz val="2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medium"/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medium"/>
      <top style="thick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ck"/>
      <top style="thin"/>
      <bottom style="medium"/>
    </border>
    <border>
      <left style="thin"/>
      <right style="thick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1" fontId="0" fillId="0" borderId="2" xfId="0" applyNumberFormat="1" applyFont="1" applyBorder="1" applyAlignment="1" applyProtection="1">
      <alignment horizontal="center"/>
      <protection/>
    </xf>
    <xf numFmtId="0" fontId="7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/>
    </xf>
    <xf numFmtId="1" fontId="0" fillId="0" borderId="1" xfId="0" applyNumberFormat="1" applyFont="1" applyBorder="1" applyAlignment="1" applyProtection="1">
      <alignment horizontal="center"/>
      <protection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2" borderId="4" xfId="0" applyFont="1" applyFill="1" applyBorder="1" applyAlignment="1" applyProtection="1">
      <alignment horizontal="center" vertical="center" wrapText="1"/>
      <protection/>
    </xf>
    <xf numFmtId="0" fontId="4" fillId="2" borderId="5" xfId="0" applyFont="1" applyFill="1" applyBorder="1" applyAlignment="1" applyProtection="1">
      <alignment horizontal="center" vertical="center" wrapText="1"/>
      <protection/>
    </xf>
    <xf numFmtId="1" fontId="0" fillId="0" borderId="3" xfId="0" applyNumberFormat="1" applyFont="1" applyBorder="1" applyAlignment="1" applyProtection="1">
      <alignment horizontal="center"/>
      <protection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79" fontId="12" fillId="0" borderId="10" xfId="0" applyNumberFormat="1" applyFont="1" applyBorder="1" applyAlignment="1" applyProtection="1">
      <alignment horizontal="center"/>
      <protection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2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2" borderId="18" xfId="0" applyFont="1" applyFill="1" applyBorder="1" applyAlignment="1" applyProtection="1">
      <alignment horizontal="center" vertical="center" wrapText="1"/>
      <protection/>
    </xf>
    <xf numFmtId="1" fontId="0" fillId="0" borderId="19" xfId="0" applyNumberFormat="1" applyFont="1" applyBorder="1" applyAlignment="1" applyProtection="1">
      <alignment horizontal="center"/>
      <protection/>
    </xf>
    <xf numFmtId="1" fontId="0" fillId="0" borderId="20" xfId="0" applyNumberFormat="1" applyFont="1" applyBorder="1" applyAlignment="1" applyProtection="1">
      <alignment horizontal="center"/>
      <protection/>
    </xf>
    <xf numFmtId="0" fontId="13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0" fontId="4" fillId="3" borderId="23" xfId="0" applyFont="1" applyFill="1" applyBorder="1" applyAlignment="1" applyProtection="1">
      <alignment horizontal="center" vertical="center" wrapText="1"/>
      <protection/>
    </xf>
    <xf numFmtId="0" fontId="4" fillId="2" borderId="23" xfId="0" applyFont="1" applyFill="1" applyBorder="1" applyAlignment="1" applyProtection="1">
      <alignment horizontal="center" vertical="center" wrapText="1"/>
      <protection/>
    </xf>
    <xf numFmtId="0" fontId="4" fillId="3" borderId="24" xfId="0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Border="1" applyAlignment="1" applyProtection="1">
      <alignment horizontal="center"/>
      <protection/>
    </xf>
    <xf numFmtId="179" fontId="0" fillId="0" borderId="25" xfId="0" applyNumberFormat="1" applyFont="1" applyBorder="1" applyAlignment="1" applyProtection="1">
      <alignment horizontal="center"/>
      <protection/>
    </xf>
    <xf numFmtId="1" fontId="0" fillId="0" borderId="26" xfId="0" applyNumberFormat="1" applyFont="1" applyBorder="1" applyAlignment="1" applyProtection="1">
      <alignment horizontal="center"/>
      <protection/>
    </xf>
    <xf numFmtId="179" fontId="0" fillId="0" borderId="12" xfId="0" applyNumberFormat="1" applyFont="1" applyBorder="1" applyAlignment="1" applyProtection="1">
      <alignment horizontal="center"/>
      <protection/>
    </xf>
    <xf numFmtId="179" fontId="0" fillId="0" borderId="16" xfId="0" applyNumberFormat="1" applyFont="1" applyBorder="1" applyAlignment="1" applyProtection="1">
      <alignment horizontal="center"/>
      <protection/>
    </xf>
    <xf numFmtId="1" fontId="0" fillId="0" borderId="17" xfId="0" applyNumberFormat="1" applyFont="1" applyBorder="1" applyAlignment="1" applyProtection="1">
      <alignment horizontal="center"/>
      <protection/>
    </xf>
    <xf numFmtId="0" fontId="3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179" fontId="0" fillId="0" borderId="30" xfId="0" applyNumberFormat="1" applyFont="1" applyBorder="1" applyAlignment="1" applyProtection="1">
      <alignment horizontal="center"/>
      <protection/>
    </xf>
    <xf numFmtId="1" fontId="0" fillId="0" borderId="29" xfId="0" applyNumberFormat="1" applyFont="1" applyBorder="1" applyAlignment="1" applyProtection="1">
      <alignment horizontal="center"/>
      <protection/>
    </xf>
    <xf numFmtId="0" fontId="1" fillId="0" borderId="31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vertical="center"/>
    </xf>
    <xf numFmtId="1" fontId="0" fillId="0" borderId="32" xfId="0" applyNumberFormat="1" applyFont="1" applyBorder="1" applyAlignment="1" applyProtection="1">
      <alignment horizontal="center"/>
      <protection/>
    </xf>
    <xf numFmtId="1" fontId="0" fillId="0" borderId="33" xfId="0" applyNumberFormat="1" applyFont="1" applyBorder="1" applyAlignment="1" applyProtection="1">
      <alignment horizontal="center"/>
      <protection/>
    </xf>
    <xf numFmtId="1" fontId="0" fillId="0" borderId="34" xfId="0" applyNumberFormat="1" applyFont="1" applyBorder="1" applyAlignment="1" applyProtection="1">
      <alignment horizontal="center"/>
      <protection/>
    </xf>
    <xf numFmtId="0" fontId="4" fillId="2" borderId="35" xfId="0" applyFont="1" applyFill="1" applyBorder="1" applyAlignment="1" applyProtection="1">
      <alignment horizontal="center" vertical="center" wrapText="1"/>
      <protection/>
    </xf>
    <xf numFmtId="3" fontId="0" fillId="0" borderId="36" xfId="0" applyNumberFormat="1" applyFont="1" applyBorder="1" applyAlignment="1" applyProtection="1">
      <alignment horizontal="center"/>
      <protection/>
    </xf>
    <xf numFmtId="3" fontId="0" fillId="0" borderId="37" xfId="0" applyNumberFormat="1" applyFont="1" applyBorder="1" applyAlignment="1" applyProtection="1">
      <alignment horizontal="center"/>
      <protection/>
    </xf>
    <xf numFmtId="3" fontId="0" fillId="0" borderId="38" xfId="0" applyNumberFormat="1" applyFont="1" applyBorder="1" applyAlignment="1" applyProtection="1">
      <alignment horizontal="center"/>
      <protection/>
    </xf>
    <xf numFmtId="1" fontId="0" fillId="0" borderId="39" xfId="0" applyNumberFormat="1" applyFont="1" applyBorder="1" applyAlignment="1" applyProtection="1">
      <alignment horizontal="center"/>
      <protection/>
    </xf>
    <xf numFmtId="3" fontId="0" fillId="0" borderId="40" xfId="0" applyNumberFormat="1" applyFont="1" applyBorder="1" applyAlignment="1" applyProtection="1">
      <alignment horizontal="center"/>
      <protection/>
    </xf>
    <xf numFmtId="3" fontId="0" fillId="0" borderId="32" xfId="0" applyNumberFormat="1" applyFont="1" applyBorder="1" applyAlignment="1" applyProtection="1">
      <alignment horizontal="center"/>
      <protection/>
    </xf>
    <xf numFmtId="3" fontId="0" fillId="0" borderId="33" xfId="0" applyNumberFormat="1" applyFont="1" applyBorder="1" applyAlignment="1" applyProtection="1">
      <alignment horizontal="center"/>
      <protection/>
    </xf>
    <xf numFmtId="3" fontId="0" fillId="0" borderId="34" xfId="0" applyNumberFormat="1" applyFont="1" applyBorder="1" applyAlignment="1" applyProtection="1">
      <alignment horizontal="center"/>
      <protection/>
    </xf>
    <xf numFmtId="0" fontId="4" fillId="3" borderId="35" xfId="0" applyFont="1" applyFill="1" applyBorder="1" applyAlignment="1" applyProtection="1">
      <alignment horizontal="center" vertical="center" wrapText="1"/>
      <protection/>
    </xf>
    <xf numFmtId="0" fontId="4" fillId="3" borderId="18" xfId="0" applyFont="1" applyFill="1" applyBorder="1" applyAlignment="1" applyProtection="1">
      <alignment horizontal="center" vertical="center" wrapText="1"/>
      <protection/>
    </xf>
    <xf numFmtId="3" fontId="0" fillId="0" borderId="39" xfId="0" applyNumberFormat="1" applyFont="1" applyBorder="1" applyAlignment="1" applyProtection="1">
      <alignment horizontal="center"/>
      <protection/>
    </xf>
    <xf numFmtId="0" fontId="2" fillId="4" borderId="41" xfId="0" applyFont="1" applyFill="1" applyBorder="1" applyAlignment="1" applyProtection="1">
      <alignment horizontal="center" vertical="center"/>
      <protection/>
    </xf>
    <xf numFmtId="0" fontId="2" fillId="4" borderId="42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179" fontId="0" fillId="0" borderId="43" xfId="0" applyNumberFormat="1" applyFont="1" applyBorder="1" applyAlignment="1" applyProtection="1">
      <alignment horizontal="center"/>
      <protection/>
    </xf>
    <xf numFmtId="3" fontId="0" fillId="0" borderId="44" xfId="0" applyNumberFormat="1" applyFont="1" applyBorder="1" applyAlignment="1" applyProtection="1">
      <alignment horizontal="center"/>
      <protection/>
    </xf>
    <xf numFmtId="3" fontId="0" fillId="0" borderId="19" xfId="0" applyNumberFormat="1" applyFont="1" applyBorder="1" applyAlignment="1" applyProtection="1">
      <alignment horizontal="center"/>
      <protection/>
    </xf>
    <xf numFmtId="1" fontId="0" fillId="0" borderId="44" xfId="0" applyNumberFormat="1" applyFont="1" applyBorder="1" applyAlignment="1" applyProtection="1">
      <alignment horizontal="center"/>
      <protection/>
    </xf>
    <xf numFmtId="0" fontId="1" fillId="0" borderId="45" xfId="0" applyFont="1" applyBorder="1" applyAlignment="1">
      <alignment horizontal="center"/>
    </xf>
    <xf numFmtId="179" fontId="0" fillId="0" borderId="46" xfId="0" applyNumberFormat="1" applyFont="1" applyBorder="1" applyAlignment="1" applyProtection="1">
      <alignment horizontal="center"/>
      <protection/>
    </xf>
    <xf numFmtId="3" fontId="0" fillId="0" borderId="47" xfId="0" applyNumberFormat="1" applyFont="1" applyBorder="1" applyAlignment="1" applyProtection="1">
      <alignment horizontal="center"/>
      <protection/>
    </xf>
    <xf numFmtId="3" fontId="0" fillId="0" borderId="20" xfId="0" applyNumberFormat="1" applyFont="1" applyBorder="1" applyAlignment="1" applyProtection="1">
      <alignment horizontal="center"/>
      <protection/>
    </xf>
    <xf numFmtId="1" fontId="0" fillId="0" borderId="47" xfId="0" applyNumberFormat="1" applyFont="1" applyBorder="1" applyAlignment="1" applyProtection="1">
      <alignment horizontal="center"/>
      <protection/>
    </xf>
    <xf numFmtId="0" fontId="1" fillId="0" borderId="48" xfId="0" applyFont="1" applyBorder="1" applyAlignment="1">
      <alignment horizontal="center"/>
    </xf>
    <xf numFmtId="0" fontId="3" fillId="2" borderId="49" xfId="0" applyFont="1" applyFill="1" applyBorder="1" applyAlignment="1" applyProtection="1">
      <alignment horizontal="center" vertical="center"/>
      <protection/>
    </xf>
    <xf numFmtId="0" fontId="3" fillId="2" borderId="31" xfId="0" applyFont="1" applyFill="1" applyBorder="1" applyAlignment="1" applyProtection="1">
      <alignment horizontal="center" vertical="center"/>
      <protection/>
    </xf>
    <xf numFmtId="0" fontId="3" fillId="2" borderId="50" xfId="0" applyFont="1" applyFill="1" applyBorder="1" applyAlignment="1" applyProtection="1">
      <alignment horizontal="center" vertical="center"/>
      <protection/>
    </xf>
    <xf numFmtId="0" fontId="3" fillId="2" borderId="29" xfId="0" applyFont="1" applyFill="1" applyBorder="1" applyAlignment="1" applyProtection="1">
      <alignment horizontal="center" vertical="center"/>
      <protection/>
    </xf>
    <xf numFmtId="0" fontId="3" fillId="2" borderId="51" xfId="0" applyFont="1" applyFill="1" applyBorder="1" applyAlignment="1" applyProtection="1">
      <alignment horizontal="center" vertical="center"/>
      <protection/>
    </xf>
    <xf numFmtId="0" fontId="3" fillId="2" borderId="30" xfId="0" applyFont="1" applyFill="1" applyBorder="1" applyAlignment="1" applyProtection="1">
      <alignment horizontal="center" vertical="center"/>
      <protection/>
    </xf>
    <xf numFmtId="0" fontId="2" fillId="4" borderId="49" xfId="0" applyFont="1" applyFill="1" applyBorder="1" applyAlignment="1" applyProtection="1">
      <alignment horizontal="center" vertical="center"/>
      <protection/>
    </xf>
    <xf numFmtId="0" fontId="2" fillId="4" borderId="52" xfId="0" applyFont="1" applyFill="1" applyBorder="1" applyAlignment="1" applyProtection="1">
      <alignment horizontal="center" vertical="center"/>
      <protection/>
    </xf>
    <xf numFmtId="0" fontId="2" fillId="4" borderId="50" xfId="0" applyFont="1" applyFill="1" applyBorder="1" applyAlignment="1" applyProtection="1">
      <alignment horizontal="center" vertical="center"/>
      <protection/>
    </xf>
    <xf numFmtId="0" fontId="2" fillId="4" borderId="23" xfId="0" applyFont="1" applyFill="1" applyBorder="1" applyAlignment="1" applyProtection="1">
      <alignment horizontal="center" vertical="center"/>
      <protection/>
    </xf>
    <xf numFmtId="0" fontId="17" fillId="0" borderId="0" xfId="0" applyFont="1" applyAlignment="1">
      <alignment horizontal="center" readingOrder="2"/>
    </xf>
    <xf numFmtId="0" fontId="18" fillId="0" borderId="0" xfId="0" applyFont="1" applyAlignment="1">
      <alignment/>
    </xf>
    <xf numFmtId="1" fontId="14" fillId="0" borderId="53" xfId="0" applyNumberFormat="1" applyFont="1" applyBorder="1" applyAlignment="1">
      <alignment horizontal="center"/>
    </xf>
    <xf numFmtId="0" fontId="14" fillId="0" borderId="53" xfId="0" applyFont="1" applyBorder="1" applyAlignment="1">
      <alignment/>
    </xf>
    <xf numFmtId="0" fontId="3" fillId="4" borderId="54" xfId="0" applyFont="1" applyFill="1" applyBorder="1" applyAlignment="1" applyProtection="1">
      <alignment horizontal="center" vertical="center" wrapText="1"/>
      <protection/>
    </xf>
    <xf numFmtId="0" fontId="3" fillId="4" borderId="24" xfId="0" applyFont="1" applyFill="1" applyBorder="1" applyAlignment="1" applyProtection="1">
      <alignment horizontal="center" vertical="center" wrapText="1"/>
      <protection/>
    </xf>
    <xf numFmtId="0" fontId="3" fillId="4" borderId="55" xfId="0" applyFont="1" applyFill="1" applyBorder="1" applyAlignment="1" applyProtection="1">
      <alignment horizontal="center" vertical="center" wrapText="1"/>
      <protection/>
    </xf>
    <xf numFmtId="0" fontId="3" fillId="4" borderId="56" xfId="0" applyFont="1" applyFill="1" applyBorder="1" applyAlignment="1" applyProtection="1">
      <alignment horizontal="center" vertical="center" wrapText="1"/>
      <protection/>
    </xf>
    <xf numFmtId="0" fontId="3" fillId="4" borderId="51" xfId="0" applyFont="1" applyFill="1" applyBorder="1" applyAlignment="1" applyProtection="1">
      <alignment horizontal="center" vertical="center" wrapText="1"/>
      <protection/>
    </xf>
    <xf numFmtId="0" fontId="3" fillId="4" borderId="57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3" borderId="58" xfId="0" applyFont="1" applyFill="1" applyBorder="1" applyAlignment="1" applyProtection="1">
      <alignment horizontal="center" vertical="center" wrapText="1"/>
      <protection/>
    </xf>
    <xf numFmtId="0" fontId="0" fillId="0" borderId="59" xfId="0" applyBorder="1" applyAlignment="1">
      <alignment horizontal="center" vertical="center" wrapText="1"/>
    </xf>
    <xf numFmtId="0" fontId="3" fillId="2" borderId="58" xfId="0" applyFont="1" applyFill="1" applyBorder="1" applyAlignment="1" applyProtection="1">
      <alignment horizontal="center" vertical="center" wrapText="1"/>
      <protection/>
    </xf>
    <xf numFmtId="0" fontId="3" fillId="2" borderId="59" xfId="0" applyFont="1" applyFill="1" applyBorder="1" applyAlignment="1" applyProtection="1">
      <alignment horizontal="center" vertical="center" wrapText="1"/>
      <protection/>
    </xf>
    <xf numFmtId="0" fontId="3" fillId="2" borderId="6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 readingOrder="2"/>
    </xf>
    <xf numFmtId="0" fontId="16" fillId="0" borderId="0" xfId="0" applyFont="1" applyAlignment="1">
      <alignment vertical="center"/>
    </xf>
    <xf numFmtId="0" fontId="1" fillId="0" borderId="61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2" xfId="0" applyBorder="1" applyAlignment="1">
      <alignment horizontal="center"/>
    </xf>
    <xf numFmtId="0" fontId="2" fillId="2" borderId="61" xfId="0" applyFont="1" applyFill="1" applyBorder="1" applyAlignment="1" applyProtection="1">
      <alignment horizontal="center" vertical="center"/>
      <protection/>
    </xf>
    <xf numFmtId="0" fontId="2" fillId="2" borderId="42" xfId="0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/>
    </xf>
    <xf numFmtId="0" fontId="13" fillId="0" borderId="0" xfId="0" applyFont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0</xdr:row>
      <xdr:rowOff>66675</xdr:rowOff>
    </xdr:from>
    <xdr:to>
      <xdr:col>4</xdr:col>
      <xdr:colOff>1181100</xdr:colOff>
      <xdr:row>3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 flipV="1">
          <a:off x="876300" y="66675"/>
          <a:ext cx="49434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משתתפים , קדם AMF - מוקדמות</a:t>
          </a:r>
          <a:r>
            <a:rPr lang="en-US" cap="none" sz="2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6</xdr:col>
      <xdr:colOff>561975</xdr:colOff>
      <xdr:row>3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485775"/>
          <a:ext cx="69818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3</xdr:col>
      <xdr:colOff>504825</xdr:colOff>
      <xdr:row>5</xdr:row>
      <xdr:rowOff>104775</xdr:rowOff>
    </xdr:to>
    <xdr:pic>
      <xdr:nvPicPr>
        <xdr:cNvPr id="1" name="Picture 5"/>
        <xdr:cNvPicPr preferRelativeResize="1">
          <a:picLocks noChangeAspect="0"/>
        </xdr:cNvPicPr>
      </xdr:nvPicPr>
      <xdr:blipFill>
        <a:blip r:embed="rId1"/>
        <a:srcRect r="81095" b="28675"/>
        <a:stretch>
          <a:fillRect/>
        </a:stretch>
      </xdr:blipFill>
      <xdr:spPr>
        <a:xfrm>
          <a:off x="123825" y="9525"/>
          <a:ext cx="15525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447675</xdr:colOff>
      <xdr:row>5</xdr:row>
      <xdr:rowOff>9525</xdr:rowOff>
    </xdr:from>
    <xdr:to>
      <xdr:col>3</xdr:col>
      <xdr:colOff>85725</xdr:colOff>
      <xdr:row>5</xdr:row>
      <xdr:rowOff>295275</xdr:rowOff>
    </xdr:to>
    <xdr:sp>
      <xdr:nvSpPr>
        <xdr:cNvPr id="2" name="AutoShape 7"/>
        <xdr:cNvSpPr>
          <a:spLocks/>
        </xdr:cNvSpPr>
      </xdr:nvSpPr>
      <xdr:spPr>
        <a:xfrm>
          <a:off x="561975" y="1143000"/>
          <a:ext cx="695325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333399"/>
                </a:solidFill>
                <a:headEnd type="none"/>
                <a:tailEnd type="none"/>
              </a:ln>
              <a:solidFill>
                <a:srgbClr val="333399"/>
              </a:solidFill>
              <a:latin typeface="Times New Roman"/>
              <a:cs typeface="Times New Roman"/>
            </a:rPr>
            <a:t>I.B.F</a:t>
          </a:r>
        </a:p>
      </xdr:txBody>
    </xdr:sp>
    <xdr:clientData/>
  </xdr:twoCellAnchor>
  <xdr:twoCellAnchor>
    <xdr:from>
      <xdr:col>18</xdr:col>
      <xdr:colOff>123825</xdr:colOff>
      <xdr:row>0</xdr:row>
      <xdr:rowOff>190500</xdr:rowOff>
    </xdr:from>
    <xdr:to>
      <xdr:col>19</xdr:col>
      <xdr:colOff>333375</xdr:colOff>
      <xdr:row>5</xdr:row>
      <xdr:rowOff>190500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00900" y="190500"/>
          <a:ext cx="15430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 flipV="1"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ליגה שלישית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 flipV="1"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ליגה שלישית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TextBox 6"/>
        <xdr:cNvSpPr txBox="1">
          <a:spLocks noChangeArrowheads="1"/>
        </xdr:cNvSpPr>
      </xdr:nvSpPr>
      <xdr:spPr>
        <a:xfrm flipV="1"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ליגה שלישית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TextBox 8"/>
        <xdr:cNvSpPr txBox="1">
          <a:spLocks noChangeArrowheads="1"/>
        </xdr:cNvSpPr>
      </xdr:nvSpPr>
      <xdr:spPr>
        <a:xfrm flipV="1"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ליגה שלישית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" name="TextBox 10"/>
        <xdr:cNvSpPr txBox="1">
          <a:spLocks noChangeArrowheads="1"/>
        </xdr:cNvSpPr>
      </xdr:nvSpPr>
      <xdr:spPr>
        <a:xfrm flipV="1"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ליגה שלישית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2" name="Picture 20"/>
        <xdr:cNvPicPr preferRelativeResize="1">
          <a:picLocks noChangeAspect="0"/>
        </xdr:cNvPicPr>
      </xdr:nvPicPr>
      <xdr:blipFill>
        <a:blip r:embed="rId3"/>
        <a:srcRect r="81095" b="28675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" name="AutoShape 21"/>
        <xdr:cNvSpPr>
          <a:spLocks/>
        </xdr:cNvSpPr>
      </xdr:nvSpPr>
      <xdr:spPr>
        <a:xfrm>
          <a:off x="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333399"/>
                </a:solidFill>
                <a:headEnd type="none"/>
                <a:tailEnd type="none"/>
              </a:ln>
              <a:solidFill>
                <a:srgbClr val="333399"/>
              </a:solidFill>
              <a:latin typeface="Times New Roman"/>
              <a:cs typeface="Times New Roman"/>
            </a:rPr>
            <a:t>I.B.F</a:t>
          </a:r>
        </a:p>
      </xdr:txBody>
    </xdr:sp>
    <xdr:clientData/>
  </xdr:twoCellAnchor>
  <xdr:twoCellAnchor>
    <xdr:from>
      <xdr:col>0</xdr:col>
      <xdr:colOff>0</xdr:colOff>
      <xdr:row>24</xdr:row>
      <xdr:rowOff>133350</xdr:rowOff>
    </xdr:from>
    <xdr:to>
      <xdr:col>0</xdr:col>
      <xdr:colOff>0</xdr:colOff>
      <xdr:row>28</xdr:row>
      <xdr:rowOff>28575</xdr:rowOff>
    </xdr:to>
    <xdr:pic>
      <xdr:nvPicPr>
        <xdr:cNvPr id="14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10527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1"/>
  <sheetViews>
    <sheetView workbookViewId="0" topLeftCell="E32">
      <selection activeCell="D20" sqref="D20"/>
    </sheetView>
  </sheetViews>
  <sheetFormatPr defaultColWidth="9.140625" defaultRowHeight="12.75"/>
  <cols>
    <col min="1" max="1" width="4.00390625" style="0" customWidth="1"/>
    <col min="2" max="2" width="21.57421875" style="0" customWidth="1"/>
    <col min="3" max="3" width="22.140625" style="0" customWidth="1"/>
    <col min="4" max="4" width="21.8515625" style="0" customWidth="1"/>
    <col min="5" max="5" width="23.28125" style="0" customWidth="1"/>
    <col min="6" max="6" width="7.421875" style="0" customWidth="1"/>
    <col min="7" max="7" width="15.421875" style="0" customWidth="1"/>
  </cols>
  <sheetData>
    <row r="1" spans="2:5" ht="12.75">
      <c r="B1" s="3"/>
      <c r="C1" s="3"/>
      <c r="D1" s="2"/>
      <c r="E1" s="1"/>
    </row>
    <row r="2" spans="2:7" ht="12.75">
      <c r="B2" s="3"/>
      <c r="C2" s="3"/>
      <c r="D2" s="2"/>
      <c r="E2" s="1"/>
      <c r="G2" s="15"/>
    </row>
    <row r="3" spans="2:7" ht="12.75">
      <c r="B3" s="3"/>
      <c r="C3" s="3"/>
      <c r="D3" s="2"/>
      <c r="E3" s="1"/>
      <c r="G3" s="15"/>
    </row>
    <row r="4" spans="2:7" ht="12.75">
      <c r="B4" s="3"/>
      <c r="C4" s="3"/>
      <c r="D4" s="2"/>
      <c r="E4" s="1"/>
      <c r="G4" s="15"/>
    </row>
    <row r="5" ht="13.5" thickBot="1"/>
    <row r="6" spans="2:5" ht="15.75" customHeight="1" thickTop="1">
      <c r="B6" s="97" t="s">
        <v>41</v>
      </c>
      <c r="C6" s="95" t="s">
        <v>40</v>
      </c>
      <c r="D6" s="95" t="s">
        <v>39</v>
      </c>
      <c r="E6" s="93" t="s">
        <v>38</v>
      </c>
    </row>
    <row r="7" spans="2:5" ht="15.75" customHeight="1" thickBot="1">
      <c r="B7" s="98"/>
      <c r="C7" s="96"/>
      <c r="D7" s="96"/>
      <c r="E7" s="94"/>
    </row>
    <row r="8" spans="2:6" ht="16.5" customHeight="1" thickTop="1">
      <c r="B8" s="22" t="s">
        <v>42</v>
      </c>
      <c r="C8" s="23" t="s">
        <v>19</v>
      </c>
      <c r="D8" s="24" t="s">
        <v>42</v>
      </c>
      <c r="E8" s="25" t="s">
        <v>19</v>
      </c>
      <c r="F8" s="19" t="s">
        <v>3</v>
      </c>
    </row>
    <row r="9" spans="2:6" ht="15.75">
      <c r="B9" s="26" t="s">
        <v>19</v>
      </c>
      <c r="C9" s="27" t="s">
        <v>43</v>
      </c>
      <c r="D9" s="27" t="s">
        <v>19</v>
      </c>
      <c r="E9" s="28" t="s">
        <v>43</v>
      </c>
      <c r="F9" s="20" t="s">
        <v>4</v>
      </c>
    </row>
    <row r="10" spans="2:6" ht="15.75">
      <c r="B10" s="26" t="s">
        <v>19</v>
      </c>
      <c r="C10" s="27" t="s">
        <v>19</v>
      </c>
      <c r="D10" s="27" t="s">
        <v>44</v>
      </c>
      <c r="E10" s="28" t="s">
        <v>44</v>
      </c>
      <c r="F10" s="20" t="s">
        <v>5</v>
      </c>
    </row>
    <row r="11" spans="2:6" ht="15.75">
      <c r="B11" s="26" t="s">
        <v>19</v>
      </c>
      <c r="C11" s="27" t="s">
        <v>19</v>
      </c>
      <c r="D11" s="27" t="s">
        <v>45</v>
      </c>
      <c r="E11" s="28" t="s">
        <v>45</v>
      </c>
      <c r="F11" s="20" t="s">
        <v>6</v>
      </c>
    </row>
    <row r="12" spans="2:6" ht="15.75">
      <c r="B12" s="26" t="s">
        <v>46</v>
      </c>
      <c r="C12" s="27" t="s">
        <v>19</v>
      </c>
      <c r="D12" s="27" t="s">
        <v>19</v>
      </c>
      <c r="E12" s="28" t="s">
        <v>46</v>
      </c>
      <c r="F12" s="20" t="s">
        <v>7</v>
      </c>
    </row>
    <row r="13" spans="2:6" ht="15.75">
      <c r="B13" s="26" t="s">
        <v>19</v>
      </c>
      <c r="C13" s="27" t="s">
        <v>47</v>
      </c>
      <c r="D13" s="27" t="s">
        <v>47</v>
      </c>
      <c r="E13" s="28" t="s">
        <v>19</v>
      </c>
      <c r="F13" s="20" t="s">
        <v>8</v>
      </c>
    </row>
    <row r="14" spans="2:6" ht="15.75">
      <c r="B14" s="26" t="s">
        <v>48</v>
      </c>
      <c r="C14" s="27" t="s">
        <v>48</v>
      </c>
      <c r="D14" s="27" t="s">
        <v>19</v>
      </c>
      <c r="E14" s="28" t="s">
        <v>19</v>
      </c>
      <c r="F14" s="20" t="s">
        <v>9</v>
      </c>
    </row>
    <row r="15" spans="2:6" ht="15.75">
      <c r="B15" s="26" t="s">
        <v>49</v>
      </c>
      <c r="C15" s="27" t="s">
        <v>19</v>
      </c>
      <c r="D15" s="30" t="s">
        <v>49</v>
      </c>
      <c r="E15" s="28" t="s">
        <v>19</v>
      </c>
      <c r="F15" s="20" t="s">
        <v>10</v>
      </c>
    </row>
    <row r="16" spans="2:6" ht="15.75">
      <c r="B16" s="26" t="s">
        <v>50</v>
      </c>
      <c r="C16" s="27" t="s">
        <v>50</v>
      </c>
      <c r="D16" s="27" t="s">
        <v>19</v>
      </c>
      <c r="E16" s="37" t="s">
        <v>19</v>
      </c>
      <c r="F16" s="20" t="s">
        <v>11</v>
      </c>
    </row>
    <row r="17" spans="2:6" ht="15.75">
      <c r="B17" s="26" t="s">
        <v>51</v>
      </c>
      <c r="C17" s="27" t="s">
        <v>51</v>
      </c>
      <c r="D17" s="27" t="s">
        <v>19</v>
      </c>
      <c r="E17" s="37" t="s">
        <v>19</v>
      </c>
      <c r="F17" s="20" t="s">
        <v>2</v>
      </c>
    </row>
    <row r="18" spans="2:6" ht="15.75">
      <c r="B18" s="26" t="s">
        <v>52</v>
      </c>
      <c r="C18" s="27" t="s">
        <v>52</v>
      </c>
      <c r="D18" s="27" t="s">
        <v>19</v>
      </c>
      <c r="E18" s="37" t="s">
        <v>19</v>
      </c>
      <c r="F18" s="20" t="s">
        <v>23</v>
      </c>
    </row>
    <row r="19" spans="2:6" ht="15.75">
      <c r="B19" s="26" t="s">
        <v>19</v>
      </c>
      <c r="C19" s="27" t="s">
        <v>53</v>
      </c>
      <c r="D19" s="27" t="s">
        <v>19</v>
      </c>
      <c r="E19" s="37" t="s">
        <v>53</v>
      </c>
      <c r="F19" s="20" t="s">
        <v>24</v>
      </c>
    </row>
    <row r="20" spans="2:6" ht="15.75">
      <c r="B20" s="26" t="s">
        <v>73</v>
      </c>
      <c r="C20" s="27" t="s">
        <v>19</v>
      </c>
      <c r="D20" s="27" t="s">
        <v>73</v>
      </c>
      <c r="E20" s="37" t="s">
        <v>19</v>
      </c>
      <c r="F20" s="20" t="s">
        <v>25</v>
      </c>
    </row>
    <row r="21" spans="2:6" ht="15.75">
      <c r="B21" s="26" t="s">
        <v>74</v>
      </c>
      <c r="C21" s="27" t="s">
        <v>19</v>
      </c>
      <c r="D21" s="27" t="s">
        <v>19</v>
      </c>
      <c r="E21" s="37" t="s">
        <v>74</v>
      </c>
      <c r="F21" s="20" t="s">
        <v>26</v>
      </c>
    </row>
    <row r="22" spans="2:6" ht="15.75">
      <c r="B22" s="26" t="s">
        <v>75</v>
      </c>
      <c r="C22" s="27" t="s">
        <v>19</v>
      </c>
      <c r="D22" s="27" t="s">
        <v>19</v>
      </c>
      <c r="E22" s="37" t="s">
        <v>75</v>
      </c>
      <c r="F22" s="20" t="s">
        <v>27</v>
      </c>
    </row>
    <row r="23" spans="2:6" ht="15.75">
      <c r="B23" s="26" t="s">
        <v>19</v>
      </c>
      <c r="C23" s="27" t="s">
        <v>76</v>
      </c>
      <c r="D23" s="27" t="s">
        <v>19</v>
      </c>
      <c r="E23" s="37" t="s">
        <v>76</v>
      </c>
      <c r="F23" s="20" t="s">
        <v>28</v>
      </c>
    </row>
    <row r="24" spans="2:6" ht="15.75">
      <c r="B24" s="26" t="s">
        <v>19</v>
      </c>
      <c r="C24" s="27" t="s">
        <v>77</v>
      </c>
      <c r="D24" s="27" t="s">
        <v>19</v>
      </c>
      <c r="E24" s="37" t="s">
        <v>77</v>
      </c>
      <c r="F24" s="20" t="s">
        <v>29</v>
      </c>
    </row>
    <row r="25" spans="2:6" ht="15.75">
      <c r="B25" s="26" t="s">
        <v>19</v>
      </c>
      <c r="C25" s="27" t="s">
        <v>78</v>
      </c>
      <c r="D25" s="27" t="s">
        <v>19</v>
      </c>
      <c r="E25" s="37" t="s">
        <v>78</v>
      </c>
      <c r="F25" s="20" t="s">
        <v>30</v>
      </c>
    </row>
    <row r="26" spans="2:6" ht="15.75">
      <c r="B26" s="26" t="s">
        <v>19</v>
      </c>
      <c r="C26" s="27" t="s">
        <v>79</v>
      </c>
      <c r="D26" s="27" t="s">
        <v>19</v>
      </c>
      <c r="E26" s="37" t="s">
        <v>79</v>
      </c>
      <c r="F26" s="20" t="s">
        <v>31</v>
      </c>
    </row>
    <row r="27" spans="2:6" ht="15.75">
      <c r="B27" s="26" t="s">
        <v>19</v>
      </c>
      <c r="C27" s="27" t="s">
        <v>80</v>
      </c>
      <c r="D27" s="27" t="s">
        <v>0</v>
      </c>
      <c r="E27" s="37" t="s">
        <v>80</v>
      </c>
      <c r="F27" s="20" t="s">
        <v>32</v>
      </c>
    </row>
    <row r="28" spans="2:6" ht="15.75">
      <c r="B28" s="26" t="s">
        <v>19</v>
      </c>
      <c r="C28" s="27" t="s">
        <v>81</v>
      </c>
      <c r="D28" s="27" t="s">
        <v>81</v>
      </c>
      <c r="E28" s="37" t="s">
        <v>19</v>
      </c>
      <c r="F28" s="20" t="s">
        <v>33</v>
      </c>
    </row>
    <row r="29" spans="2:6" ht="15.75">
      <c r="B29" s="26" t="s">
        <v>19</v>
      </c>
      <c r="C29" s="27" t="s">
        <v>82</v>
      </c>
      <c r="D29" s="27" t="s">
        <v>19</v>
      </c>
      <c r="E29" s="37" t="s">
        <v>82</v>
      </c>
      <c r="F29" s="20" t="s">
        <v>34</v>
      </c>
    </row>
    <row r="30" spans="2:6" ht="15.75">
      <c r="B30" s="26" t="s">
        <v>83</v>
      </c>
      <c r="C30" s="27" t="s">
        <v>19</v>
      </c>
      <c r="D30" s="27" t="s">
        <v>19</v>
      </c>
      <c r="E30" s="37" t="s">
        <v>83</v>
      </c>
      <c r="F30" s="20" t="s">
        <v>35</v>
      </c>
    </row>
    <row r="31" spans="2:6" ht="15.75">
      <c r="B31" s="26" t="s">
        <v>84</v>
      </c>
      <c r="C31" s="27" t="s">
        <v>84</v>
      </c>
      <c r="D31" s="27" t="s">
        <v>19</v>
      </c>
      <c r="E31" s="37" t="s">
        <v>19</v>
      </c>
      <c r="F31" s="20" t="s">
        <v>36</v>
      </c>
    </row>
    <row r="32" spans="2:6" ht="15.75">
      <c r="B32" s="26" t="s">
        <v>85</v>
      </c>
      <c r="C32" s="27" t="s">
        <v>85</v>
      </c>
      <c r="D32" s="27" t="s">
        <v>19</v>
      </c>
      <c r="E32" s="37" t="s">
        <v>19</v>
      </c>
      <c r="F32" s="20" t="s">
        <v>37</v>
      </c>
    </row>
    <row r="33" spans="2:6" ht="15.75">
      <c r="B33" s="26" t="s">
        <v>86</v>
      </c>
      <c r="C33" s="27" t="s">
        <v>86</v>
      </c>
      <c r="D33" s="27" t="s">
        <v>19</v>
      </c>
      <c r="E33" s="37" t="s">
        <v>19</v>
      </c>
      <c r="F33" s="20" t="s">
        <v>54</v>
      </c>
    </row>
    <row r="34" spans="2:6" ht="15.75">
      <c r="B34" s="26" t="s">
        <v>19</v>
      </c>
      <c r="C34" s="27" t="s">
        <v>87</v>
      </c>
      <c r="D34" s="27" t="s">
        <v>19</v>
      </c>
      <c r="E34" s="37" t="s">
        <v>87</v>
      </c>
      <c r="F34" s="20" t="s">
        <v>55</v>
      </c>
    </row>
    <row r="35" spans="2:6" ht="15.75">
      <c r="B35" s="26" t="s">
        <v>19</v>
      </c>
      <c r="C35" s="27" t="s">
        <v>19</v>
      </c>
      <c r="D35" s="27" t="s">
        <v>92</v>
      </c>
      <c r="E35" s="37" t="s">
        <v>92</v>
      </c>
      <c r="F35" s="20" t="s">
        <v>56</v>
      </c>
    </row>
    <row r="36" spans="2:6" ht="15.75">
      <c r="B36" s="26" t="s">
        <v>19</v>
      </c>
      <c r="C36" s="27" t="s">
        <v>93</v>
      </c>
      <c r="D36" s="27" t="s">
        <v>19</v>
      </c>
      <c r="E36" s="37" t="s">
        <v>93</v>
      </c>
      <c r="F36" s="20" t="s">
        <v>57</v>
      </c>
    </row>
    <row r="37" spans="2:6" ht="15.75">
      <c r="B37" s="26" t="s">
        <v>19</v>
      </c>
      <c r="C37" s="27" t="s">
        <v>19</v>
      </c>
      <c r="D37" s="27" t="s">
        <v>94</v>
      </c>
      <c r="E37" s="37" t="s">
        <v>94</v>
      </c>
      <c r="F37" s="20" t="s">
        <v>58</v>
      </c>
    </row>
    <row r="38" spans="2:6" ht="15.75">
      <c r="B38" s="26" t="s">
        <v>19</v>
      </c>
      <c r="C38" s="27" t="s">
        <v>95</v>
      </c>
      <c r="D38" s="27" t="s">
        <v>95</v>
      </c>
      <c r="E38" s="37" t="s">
        <v>19</v>
      </c>
      <c r="F38" s="20" t="s">
        <v>59</v>
      </c>
    </row>
    <row r="39" spans="2:6" ht="15.75">
      <c r="B39" s="26" t="s">
        <v>96</v>
      </c>
      <c r="C39" s="27" t="s">
        <v>19</v>
      </c>
      <c r="D39" s="27" t="s">
        <v>96</v>
      </c>
      <c r="E39" s="37" t="s">
        <v>19</v>
      </c>
      <c r="F39" s="20" t="s">
        <v>60</v>
      </c>
    </row>
    <row r="40" spans="2:6" ht="15.75">
      <c r="B40" s="26" t="s">
        <v>19</v>
      </c>
      <c r="C40" s="27" t="s">
        <v>97</v>
      </c>
      <c r="D40" s="27" t="s">
        <v>97</v>
      </c>
      <c r="E40" s="37" t="s">
        <v>19</v>
      </c>
      <c r="F40" s="20" t="s">
        <v>61</v>
      </c>
    </row>
    <row r="41" spans="2:6" ht="15.75">
      <c r="B41" s="26" t="s">
        <v>98</v>
      </c>
      <c r="C41" s="27" t="s">
        <v>98</v>
      </c>
      <c r="D41" s="27" t="s">
        <v>19</v>
      </c>
      <c r="E41" s="37" t="s">
        <v>19</v>
      </c>
      <c r="F41" s="20" t="s">
        <v>62</v>
      </c>
    </row>
    <row r="42" spans="2:6" ht="15.75">
      <c r="B42" s="26" t="s">
        <v>19</v>
      </c>
      <c r="C42" s="27" t="s">
        <v>99</v>
      </c>
      <c r="D42" s="27" t="s">
        <v>99</v>
      </c>
      <c r="E42" s="37" t="s">
        <v>19</v>
      </c>
      <c r="F42" s="20" t="s">
        <v>63</v>
      </c>
    </row>
    <row r="43" spans="2:6" ht="15.75">
      <c r="B43" s="26" t="s">
        <v>19</v>
      </c>
      <c r="C43" s="27" t="s">
        <v>100</v>
      </c>
      <c r="D43" s="27" t="s">
        <v>100</v>
      </c>
      <c r="E43" s="37" t="s">
        <v>19</v>
      </c>
      <c r="F43" s="20" t="s">
        <v>64</v>
      </c>
    </row>
    <row r="44" spans="2:6" ht="15.75">
      <c r="B44" s="26" t="s">
        <v>19</v>
      </c>
      <c r="C44" s="27" t="s">
        <v>19</v>
      </c>
      <c r="D44" s="27" t="s">
        <v>19</v>
      </c>
      <c r="E44" s="37" t="s">
        <v>19</v>
      </c>
      <c r="F44" s="20" t="s">
        <v>65</v>
      </c>
    </row>
    <row r="45" spans="2:6" ht="15.75">
      <c r="B45" s="26" t="s">
        <v>19</v>
      </c>
      <c r="C45" s="27" t="s">
        <v>19</v>
      </c>
      <c r="D45" s="27" t="s">
        <v>19</v>
      </c>
      <c r="E45" s="37" t="s">
        <v>19</v>
      </c>
      <c r="F45" s="20" t="s">
        <v>66</v>
      </c>
    </row>
    <row r="46" spans="2:6" ht="15.75">
      <c r="B46" s="26" t="s">
        <v>19</v>
      </c>
      <c r="C46" s="27" t="s">
        <v>19</v>
      </c>
      <c r="D46" s="27" t="s">
        <v>19</v>
      </c>
      <c r="E46" s="37" t="s">
        <v>19</v>
      </c>
      <c r="F46" s="20" t="s">
        <v>67</v>
      </c>
    </row>
    <row r="47" spans="2:6" ht="15.75">
      <c r="B47" s="26" t="s">
        <v>19</v>
      </c>
      <c r="C47" s="27" t="s">
        <v>19</v>
      </c>
      <c r="D47" s="27" t="s">
        <v>19</v>
      </c>
      <c r="E47" s="37" t="s">
        <v>19</v>
      </c>
      <c r="F47" s="20" t="s">
        <v>68</v>
      </c>
    </row>
    <row r="48" spans="2:6" ht="15.75">
      <c r="B48" s="26" t="s">
        <v>19</v>
      </c>
      <c r="C48" s="27" t="s">
        <v>19</v>
      </c>
      <c r="D48" s="27" t="s">
        <v>19</v>
      </c>
      <c r="E48" s="37" t="s">
        <v>19</v>
      </c>
      <c r="F48" s="20" t="s">
        <v>69</v>
      </c>
    </row>
    <row r="49" spans="2:6" ht="15.75">
      <c r="B49" s="26" t="s">
        <v>19</v>
      </c>
      <c r="C49" s="27" t="s">
        <v>19</v>
      </c>
      <c r="D49" s="27" t="s">
        <v>19</v>
      </c>
      <c r="E49" s="37" t="s">
        <v>19</v>
      </c>
      <c r="F49" s="20" t="s">
        <v>70</v>
      </c>
    </row>
    <row r="50" spans="2:6" ht="15.75">
      <c r="B50" s="26" t="s">
        <v>19</v>
      </c>
      <c r="C50" s="27" t="s">
        <v>19</v>
      </c>
      <c r="D50" s="27" t="s">
        <v>19</v>
      </c>
      <c r="E50" s="37" t="s">
        <v>19</v>
      </c>
      <c r="F50" s="20" t="s">
        <v>71</v>
      </c>
    </row>
    <row r="51" spans="2:6" ht="16.5" thickBot="1">
      <c r="B51" s="31" t="s">
        <v>19</v>
      </c>
      <c r="C51" s="32" t="s">
        <v>19</v>
      </c>
      <c r="D51" s="32" t="s">
        <v>19</v>
      </c>
      <c r="E51" s="38" t="s">
        <v>19</v>
      </c>
      <c r="F51" s="21" t="s">
        <v>72</v>
      </c>
    </row>
    <row r="52" ht="13.5" thickTop="1"/>
  </sheetData>
  <mergeCells count="4">
    <mergeCell ref="E6:E7"/>
    <mergeCell ref="C6:C7"/>
    <mergeCell ref="B6:B7"/>
    <mergeCell ref="D6:D7"/>
  </mergeCells>
  <printOptions horizontalCentered="1"/>
  <pageMargins left="0.1968503937007874" right="0.1968503937007874" top="0.1968503937007874" bottom="0.3937007874015748" header="0.5118110236220472" footer="0.196850393700787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U48"/>
  <sheetViews>
    <sheetView tabSelected="1" workbookViewId="0" topLeftCell="A1">
      <selection activeCell="E5" sqref="E5"/>
    </sheetView>
  </sheetViews>
  <sheetFormatPr defaultColWidth="9.140625" defaultRowHeight="12.75"/>
  <cols>
    <col min="1" max="1" width="1.7109375" style="0" customWidth="1"/>
    <col min="2" max="2" width="8.140625" style="1" customWidth="1"/>
    <col min="3" max="4" width="7.7109375" style="1" customWidth="1"/>
    <col min="5" max="10" width="5.140625" style="42" customWidth="1"/>
    <col min="11" max="11" width="7.57421875" style="4" customWidth="1"/>
    <col min="12" max="17" width="5.140625" style="4" customWidth="1"/>
    <col min="18" max="18" width="11.57421875" style="4" customWidth="1"/>
    <col min="19" max="19" width="20.00390625" style="2" customWidth="1"/>
    <col min="20" max="20" width="7.00390625" style="2" customWidth="1"/>
    <col min="21" max="21" width="6.140625" style="1" customWidth="1"/>
  </cols>
  <sheetData>
    <row r="1" ht="18.75" customHeight="1"/>
    <row r="2" spans="5:20" ht="11.25" customHeight="1">
      <c r="E2" s="103" t="s">
        <v>133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39"/>
      <c r="S2" s="39"/>
      <c r="T2" s="39"/>
    </row>
    <row r="3" spans="5:20" ht="21.75" customHeight="1"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39"/>
      <c r="S3" s="39"/>
      <c r="T3" s="39"/>
    </row>
    <row r="4" spans="5:20" ht="18.75" customHeight="1">
      <c r="E4" s="128" t="s">
        <v>0</v>
      </c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41"/>
      <c r="T4" s="41"/>
    </row>
    <row r="5" spans="6:20" ht="18.75" customHeight="1">
      <c r="F5" s="114" t="s">
        <v>0</v>
      </c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40"/>
      <c r="T5" s="40"/>
    </row>
    <row r="6" spans="5:18" ht="27" customHeight="1">
      <c r="E6" s="120" t="s">
        <v>118</v>
      </c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13"/>
    </row>
    <row r="7" spans="9:20" ht="29.25" customHeight="1" thickBot="1">
      <c r="I7" s="105" t="s">
        <v>107</v>
      </c>
      <c r="J7" s="106"/>
      <c r="K7" s="106"/>
      <c r="L7" s="106"/>
      <c r="M7" s="106"/>
      <c r="N7" s="106"/>
      <c r="O7" s="3"/>
      <c r="P7" s="3"/>
      <c r="Q7" s="3"/>
      <c r="R7" s="3"/>
      <c r="S7" s="64" t="s">
        <v>90</v>
      </c>
      <c r="T7" s="36" t="s">
        <v>0</v>
      </c>
    </row>
    <row r="8" spans="2:21" ht="16.5" customHeight="1" thickTop="1">
      <c r="B8" s="111" t="s">
        <v>17</v>
      </c>
      <c r="C8" s="107" t="s">
        <v>134</v>
      </c>
      <c r="D8" s="77" t="s">
        <v>18</v>
      </c>
      <c r="E8" s="115" t="s">
        <v>132</v>
      </c>
      <c r="F8" s="116"/>
      <c r="G8" s="116"/>
      <c r="H8" s="116"/>
      <c r="I8" s="116"/>
      <c r="J8" s="116"/>
      <c r="K8" s="68" t="s">
        <v>18</v>
      </c>
      <c r="L8" s="117" t="s">
        <v>131</v>
      </c>
      <c r="M8" s="118"/>
      <c r="N8" s="118"/>
      <c r="O8" s="118"/>
      <c r="P8" s="118"/>
      <c r="Q8" s="119"/>
      <c r="R8" s="101" t="s">
        <v>21</v>
      </c>
      <c r="S8" s="101" t="s">
        <v>16</v>
      </c>
      <c r="T8" s="99" t="s">
        <v>1</v>
      </c>
      <c r="U8"/>
    </row>
    <row r="9" spans="2:21" ht="17.25" customHeight="1" thickBot="1">
      <c r="B9" s="112"/>
      <c r="C9" s="108"/>
      <c r="D9" s="78" t="s">
        <v>114</v>
      </c>
      <c r="E9" s="45">
        <v>6</v>
      </c>
      <c r="F9" s="45">
        <v>5</v>
      </c>
      <c r="G9" s="45">
        <v>4</v>
      </c>
      <c r="H9" s="45">
        <v>3</v>
      </c>
      <c r="I9" s="45">
        <v>2</v>
      </c>
      <c r="J9" s="47">
        <v>1</v>
      </c>
      <c r="K9" s="33" t="s">
        <v>113</v>
      </c>
      <c r="L9" s="46">
        <v>6</v>
      </c>
      <c r="M9" s="46">
        <v>5</v>
      </c>
      <c r="N9" s="46">
        <v>4</v>
      </c>
      <c r="O9" s="46">
        <v>3</v>
      </c>
      <c r="P9" s="46">
        <v>2</v>
      </c>
      <c r="Q9" s="46">
        <v>1</v>
      </c>
      <c r="R9" s="102"/>
      <c r="S9" s="102"/>
      <c r="T9" s="100"/>
      <c r="U9"/>
    </row>
    <row r="10" spans="2:21" ht="17.25" customHeight="1">
      <c r="B10" s="51">
        <f>+C10/6</f>
        <v>206.83333333333334</v>
      </c>
      <c r="C10" s="74">
        <f>SUM(K10+D10)</f>
        <v>1241</v>
      </c>
      <c r="D10" s="69">
        <f>SUM(E10:J10)</f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65">
        <v>0</v>
      </c>
      <c r="K10" s="69">
        <f>SUM(L10:Q10)</f>
        <v>1241</v>
      </c>
      <c r="L10" s="50">
        <v>215</v>
      </c>
      <c r="M10" s="50">
        <v>244</v>
      </c>
      <c r="N10" s="50">
        <v>188</v>
      </c>
      <c r="O10" s="50">
        <v>185</v>
      </c>
      <c r="P10" s="50">
        <v>181</v>
      </c>
      <c r="Q10" s="50">
        <v>228</v>
      </c>
      <c r="R10" s="54" t="s">
        <v>106</v>
      </c>
      <c r="S10" s="54" t="s">
        <v>116</v>
      </c>
      <c r="T10" s="55" t="s">
        <v>3</v>
      </c>
      <c r="U10"/>
    </row>
    <row r="11" spans="2:21" ht="17.25" customHeight="1">
      <c r="B11" s="51">
        <f>+C11/6</f>
        <v>202</v>
      </c>
      <c r="C11" s="75">
        <f>SUM(K11+D11)</f>
        <v>1212</v>
      </c>
      <c r="D11" s="70">
        <f>SUM(E11:J11)</f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66">
        <v>0</v>
      </c>
      <c r="K11" s="70">
        <f>SUM(L11:Q11)</f>
        <v>1212</v>
      </c>
      <c r="L11" s="13">
        <v>203</v>
      </c>
      <c r="M11" s="13">
        <v>195</v>
      </c>
      <c r="N11" s="13">
        <v>173</v>
      </c>
      <c r="O11" s="13">
        <v>246</v>
      </c>
      <c r="P11" s="13">
        <v>205</v>
      </c>
      <c r="Q11" s="13">
        <v>190</v>
      </c>
      <c r="R11" s="14" t="s">
        <v>103</v>
      </c>
      <c r="S11" s="14" t="s">
        <v>117</v>
      </c>
      <c r="T11" s="56" t="s">
        <v>4</v>
      </c>
      <c r="U11"/>
    </row>
    <row r="12" spans="2:21" ht="15.75">
      <c r="B12" s="51">
        <f>+C12/12</f>
        <v>201.83333333333334</v>
      </c>
      <c r="C12" s="75">
        <f>SUM(K12+D12)</f>
        <v>2422</v>
      </c>
      <c r="D12" s="70">
        <f>SUM(E12:J12)</f>
        <v>1249</v>
      </c>
      <c r="E12" s="13">
        <v>198</v>
      </c>
      <c r="F12" s="13">
        <v>236</v>
      </c>
      <c r="G12" s="13">
        <v>222</v>
      </c>
      <c r="H12" s="13">
        <v>200</v>
      </c>
      <c r="I12" s="13">
        <v>215</v>
      </c>
      <c r="J12" s="66">
        <v>178</v>
      </c>
      <c r="K12" s="70">
        <f>SUM(L12:Q12)</f>
        <v>1173</v>
      </c>
      <c r="L12" s="13">
        <v>181</v>
      </c>
      <c r="M12" s="13">
        <v>188</v>
      </c>
      <c r="N12" s="13">
        <v>208</v>
      </c>
      <c r="O12" s="13">
        <v>208</v>
      </c>
      <c r="P12" s="13">
        <v>187</v>
      </c>
      <c r="Q12" s="13">
        <v>201</v>
      </c>
      <c r="R12" s="14" t="s">
        <v>22</v>
      </c>
      <c r="S12" s="14" t="s">
        <v>127</v>
      </c>
      <c r="T12" s="56" t="s">
        <v>5</v>
      </c>
      <c r="U12"/>
    </row>
    <row r="13" spans="2:21" ht="15.75">
      <c r="B13" s="51">
        <f>+C13/12</f>
        <v>200.75</v>
      </c>
      <c r="C13" s="75">
        <f>SUM(K13+D13)</f>
        <v>2409</v>
      </c>
      <c r="D13" s="70">
        <f>SUM(E13:J13)</f>
        <v>1240</v>
      </c>
      <c r="E13" s="13">
        <v>275</v>
      </c>
      <c r="F13" s="13">
        <v>194</v>
      </c>
      <c r="G13" s="13">
        <v>232</v>
      </c>
      <c r="H13" s="13">
        <v>190</v>
      </c>
      <c r="I13" s="13">
        <v>170</v>
      </c>
      <c r="J13" s="66">
        <v>179</v>
      </c>
      <c r="K13" s="70">
        <f>SUM(L13:Q13)</f>
        <v>1169</v>
      </c>
      <c r="L13" s="13">
        <v>222</v>
      </c>
      <c r="M13" s="13">
        <v>157</v>
      </c>
      <c r="N13" s="13">
        <v>219</v>
      </c>
      <c r="O13" s="13">
        <v>177</v>
      </c>
      <c r="P13" s="13">
        <v>209</v>
      </c>
      <c r="Q13" s="13">
        <v>185</v>
      </c>
      <c r="R13" s="14" t="s">
        <v>105</v>
      </c>
      <c r="S13" s="14" t="s">
        <v>128</v>
      </c>
      <c r="T13" s="56" t="s">
        <v>6</v>
      </c>
      <c r="U13"/>
    </row>
    <row r="14" spans="2:21" ht="15.75">
      <c r="B14" s="51">
        <f>+C14/6</f>
        <v>198</v>
      </c>
      <c r="C14" s="75">
        <f>SUM(K14+D14)</f>
        <v>1188</v>
      </c>
      <c r="D14" s="70">
        <f>SUM(E14:J14)</f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66">
        <v>0</v>
      </c>
      <c r="K14" s="70">
        <f>SUM(L14:Q14)</f>
        <v>1188</v>
      </c>
      <c r="L14" s="13">
        <v>203</v>
      </c>
      <c r="M14" s="13">
        <v>164</v>
      </c>
      <c r="N14" s="13">
        <v>249</v>
      </c>
      <c r="O14" s="13">
        <v>193</v>
      </c>
      <c r="P14" s="13">
        <v>198</v>
      </c>
      <c r="Q14" s="13">
        <v>181</v>
      </c>
      <c r="R14" s="14" t="s">
        <v>105</v>
      </c>
      <c r="S14" s="14" t="s">
        <v>125</v>
      </c>
      <c r="T14" s="56" t="s">
        <v>7</v>
      </c>
      <c r="U14"/>
    </row>
    <row r="15" spans="2:21" ht="15.75">
      <c r="B15" s="51">
        <f>+C15/6</f>
        <v>195.5</v>
      </c>
      <c r="C15" s="75">
        <f>SUM(K15+D15)</f>
        <v>1173</v>
      </c>
      <c r="D15" s="70">
        <f>SUM(E15:J15)</f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66">
        <v>0</v>
      </c>
      <c r="K15" s="70">
        <f>SUM(L15:Q15)</f>
        <v>1173</v>
      </c>
      <c r="L15" s="13">
        <v>183</v>
      </c>
      <c r="M15" s="13">
        <v>184</v>
      </c>
      <c r="N15" s="13">
        <v>173</v>
      </c>
      <c r="O15" s="13">
        <v>222</v>
      </c>
      <c r="P15" s="13">
        <v>175</v>
      </c>
      <c r="Q15" s="13">
        <v>236</v>
      </c>
      <c r="R15" s="14" t="s">
        <v>105</v>
      </c>
      <c r="S15" s="14" t="s">
        <v>104</v>
      </c>
      <c r="T15" s="56" t="s">
        <v>8</v>
      </c>
      <c r="U15"/>
    </row>
    <row r="16" spans="2:21" ht="15.75">
      <c r="B16" s="51">
        <f>+C16/12</f>
        <v>195.25</v>
      </c>
      <c r="C16" s="75">
        <f>SUM(K16+D16)</f>
        <v>2343</v>
      </c>
      <c r="D16" s="70">
        <f>SUM(E16:J16)</f>
        <v>1189</v>
      </c>
      <c r="E16" s="13">
        <v>223</v>
      </c>
      <c r="F16" s="13">
        <v>237</v>
      </c>
      <c r="G16" s="13">
        <v>198</v>
      </c>
      <c r="H16" s="13">
        <v>189</v>
      </c>
      <c r="I16" s="13">
        <v>184</v>
      </c>
      <c r="J16" s="66">
        <v>158</v>
      </c>
      <c r="K16" s="70">
        <f>SUM(L16:Q16)</f>
        <v>1154</v>
      </c>
      <c r="L16" s="13">
        <v>205</v>
      </c>
      <c r="M16" s="13">
        <v>152</v>
      </c>
      <c r="N16" s="13">
        <v>202</v>
      </c>
      <c r="O16" s="13">
        <v>228</v>
      </c>
      <c r="P16" s="13">
        <v>194</v>
      </c>
      <c r="Q16" s="13">
        <v>173</v>
      </c>
      <c r="R16" s="14" t="s">
        <v>101</v>
      </c>
      <c r="S16" s="14" t="s">
        <v>139</v>
      </c>
      <c r="T16" s="56" t="s">
        <v>9</v>
      </c>
      <c r="U16"/>
    </row>
    <row r="17" spans="2:21" ht="16.5" thickBot="1">
      <c r="B17" s="88">
        <f>+C17/6</f>
        <v>193.5</v>
      </c>
      <c r="C17" s="89">
        <f>SUM(K17+D17)</f>
        <v>1161</v>
      </c>
      <c r="D17" s="90">
        <f>SUM(E17:J17)</f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91">
        <v>0</v>
      </c>
      <c r="K17" s="90">
        <f>SUM(L17:Q17)</f>
        <v>1161</v>
      </c>
      <c r="L17" s="18">
        <v>201</v>
      </c>
      <c r="M17" s="18">
        <v>194</v>
      </c>
      <c r="N17" s="18">
        <v>177</v>
      </c>
      <c r="O17" s="18">
        <v>189</v>
      </c>
      <c r="P17" s="18">
        <v>199</v>
      </c>
      <c r="Q17" s="18">
        <v>201</v>
      </c>
      <c r="R17" s="11" t="s">
        <v>101</v>
      </c>
      <c r="S17" s="11" t="s">
        <v>154</v>
      </c>
      <c r="T17" s="92" t="s">
        <v>10</v>
      </c>
      <c r="U17"/>
    </row>
    <row r="18" spans="2:21" ht="15.75">
      <c r="B18" s="83">
        <f>+C18/6</f>
        <v>192.5</v>
      </c>
      <c r="C18" s="84">
        <f>SUM(K18+D18)</f>
        <v>1155</v>
      </c>
      <c r="D18" s="85">
        <f>SUM(E18:J18)</f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6">
        <v>0</v>
      </c>
      <c r="K18" s="85">
        <f>SUM(L18:Q18)</f>
        <v>1155</v>
      </c>
      <c r="L18" s="8">
        <v>167</v>
      </c>
      <c r="M18" s="8">
        <v>186</v>
      </c>
      <c r="N18" s="8">
        <v>186</v>
      </c>
      <c r="O18" s="8">
        <v>201</v>
      </c>
      <c r="P18" s="8">
        <v>211</v>
      </c>
      <c r="Q18" s="8">
        <v>204</v>
      </c>
      <c r="R18" s="7" t="s">
        <v>22</v>
      </c>
      <c r="S18" s="7" t="s">
        <v>155</v>
      </c>
      <c r="T18" s="87" t="s">
        <v>11</v>
      </c>
      <c r="U18"/>
    </row>
    <row r="19" spans="2:21" ht="15.75">
      <c r="B19" s="51">
        <f>+C19/6</f>
        <v>192.16666666666666</v>
      </c>
      <c r="C19" s="75">
        <f>SUM(K19+D19)</f>
        <v>1153</v>
      </c>
      <c r="D19" s="70">
        <f>SUM(E19:J19)</f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66">
        <v>0</v>
      </c>
      <c r="K19" s="70">
        <f>SUM(L19:Q19)</f>
        <v>1153</v>
      </c>
      <c r="L19" s="13">
        <v>187</v>
      </c>
      <c r="M19" s="13">
        <v>232</v>
      </c>
      <c r="N19" s="13">
        <v>188</v>
      </c>
      <c r="O19" s="13">
        <v>182</v>
      </c>
      <c r="P19" s="13">
        <v>191</v>
      </c>
      <c r="Q19" s="13">
        <v>173</v>
      </c>
      <c r="R19" s="14" t="s">
        <v>101</v>
      </c>
      <c r="S19" s="14" t="s">
        <v>156</v>
      </c>
      <c r="T19" s="56" t="s">
        <v>2</v>
      </c>
      <c r="U19"/>
    </row>
    <row r="20" spans="2:21" ht="15.75">
      <c r="B20" s="51">
        <f>+C20/12</f>
        <v>190.41666666666666</v>
      </c>
      <c r="C20" s="75">
        <f>SUM(K20+D20)</f>
        <v>2285</v>
      </c>
      <c r="D20" s="70">
        <f>SUM(E20:J20)</f>
        <v>1165</v>
      </c>
      <c r="E20" s="13">
        <v>203</v>
      </c>
      <c r="F20" s="13">
        <v>191</v>
      </c>
      <c r="G20" s="13">
        <v>169</v>
      </c>
      <c r="H20" s="13">
        <v>265</v>
      </c>
      <c r="I20" s="13">
        <v>180</v>
      </c>
      <c r="J20" s="66">
        <v>157</v>
      </c>
      <c r="K20" s="70">
        <f>SUM(L20:Q20)</f>
        <v>1120</v>
      </c>
      <c r="L20" s="13">
        <v>190</v>
      </c>
      <c r="M20" s="13">
        <v>171</v>
      </c>
      <c r="N20" s="13">
        <v>184</v>
      </c>
      <c r="O20" s="13">
        <v>183</v>
      </c>
      <c r="P20" s="13">
        <v>181</v>
      </c>
      <c r="Q20" s="13">
        <v>211</v>
      </c>
      <c r="R20" s="14" t="s">
        <v>106</v>
      </c>
      <c r="S20" s="14" t="s">
        <v>109</v>
      </c>
      <c r="T20" s="56" t="s">
        <v>12</v>
      </c>
      <c r="U20"/>
    </row>
    <row r="21" spans="2:21" ht="15.75">
      <c r="B21" s="51">
        <f>+C21/6</f>
        <v>189.5</v>
      </c>
      <c r="C21" s="75">
        <f>SUM(K21+D21)</f>
        <v>1137</v>
      </c>
      <c r="D21" s="70">
        <f>SUM(E21:J21)</f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66">
        <v>0</v>
      </c>
      <c r="K21" s="70">
        <f>SUM(L21:Q21)</f>
        <v>1137</v>
      </c>
      <c r="L21" s="13">
        <v>179</v>
      </c>
      <c r="M21" s="13">
        <v>169</v>
      </c>
      <c r="N21" s="13">
        <v>211</v>
      </c>
      <c r="O21" s="13">
        <v>171</v>
      </c>
      <c r="P21" s="13">
        <v>203</v>
      </c>
      <c r="Q21" s="13">
        <v>204</v>
      </c>
      <c r="R21" s="14" t="s">
        <v>111</v>
      </c>
      <c r="S21" s="14" t="s">
        <v>157</v>
      </c>
      <c r="T21" s="56" t="s">
        <v>13</v>
      </c>
      <c r="U21"/>
    </row>
    <row r="22" spans="2:21" ht="15.75">
      <c r="B22" s="51">
        <f>+C22/6</f>
        <v>187.66666666666666</v>
      </c>
      <c r="C22" s="75">
        <f>SUM(K22+D22)</f>
        <v>1126</v>
      </c>
      <c r="D22" s="70">
        <f>SUM(E22:J22)</f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66">
        <v>0</v>
      </c>
      <c r="K22" s="70">
        <f>SUM(L22:Q22)</f>
        <v>1126</v>
      </c>
      <c r="L22" s="13">
        <v>231</v>
      </c>
      <c r="M22" s="13">
        <v>187</v>
      </c>
      <c r="N22" s="13">
        <v>156</v>
      </c>
      <c r="O22" s="13">
        <v>201</v>
      </c>
      <c r="P22" s="13">
        <v>161</v>
      </c>
      <c r="Q22" s="13">
        <v>190</v>
      </c>
      <c r="R22" s="14" t="s">
        <v>105</v>
      </c>
      <c r="S22" s="14" t="s">
        <v>153</v>
      </c>
      <c r="T22" s="56" t="s">
        <v>14</v>
      </c>
      <c r="U22"/>
    </row>
    <row r="23" spans="2:21" ht="15.75">
      <c r="B23" s="51">
        <f>+C23/12</f>
        <v>187.5</v>
      </c>
      <c r="C23" s="75">
        <f>SUM(K23+D23)</f>
        <v>2250</v>
      </c>
      <c r="D23" s="70">
        <f>SUM(E23:J23)</f>
        <v>1071</v>
      </c>
      <c r="E23" s="13">
        <v>197</v>
      </c>
      <c r="F23" s="13">
        <v>179</v>
      </c>
      <c r="G23" s="13">
        <v>168</v>
      </c>
      <c r="H23" s="13">
        <v>165</v>
      </c>
      <c r="I23" s="13">
        <v>160</v>
      </c>
      <c r="J23" s="66">
        <v>202</v>
      </c>
      <c r="K23" s="70">
        <f>SUM(L23:Q23)</f>
        <v>1179</v>
      </c>
      <c r="L23" s="13">
        <v>181</v>
      </c>
      <c r="M23" s="13">
        <v>218</v>
      </c>
      <c r="N23" s="13">
        <v>204</v>
      </c>
      <c r="O23" s="13">
        <v>206</v>
      </c>
      <c r="P23" s="13">
        <v>184</v>
      </c>
      <c r="Q23" s="13">
        <v>186</v>
      </c>
      <c r="R23" s="14" t="s">
        <v>22</v>
      </c>
      <c r="S23" s="14" t="s">
        <v>142</v>
      </c>
      <c r="T23" s="56" t="s">
        <v>15</v>
      </c>
      <c r="U23"/>
    </row>
    <row r="24" spans="2:21" ht="15.75">
      <c r="B24" s="51">
        <f>+C24/12</f>
        <v>185</v>
      </c>
      <c r="C24" s="75">
        <f>SUM(K24+D24)</f>
        <v>2220</v>
      </c>
      <c r="D24" s="70">
        <f>SUM(E24:J24)</f>
        <v>1169</v>
      </c>
      <c r="E24" s="13">
        <v>219</v>
      </c>
      <c r="F24" s="13">
        <v>187</v>
      </c>
      <c r="G24" s="13">
        <v>233</v>
      </c>
      <c r="H24" s="13">
        <v>196</v>
      </c>
      <c r="I24" s="13">
        <v>177</v>
      </c>
      <c r="J24" s="66">
        <v>157</v>
      </c>
      <c r="K24" s="70">
        <f>SUM(L24:Q24)</f>
        <v>1051</v>
      </c>
      <c r="L24" s="13">
        <v>212</v>
      </c>
      <c r="M24" s="13">
        <v>161</v>
      </c>
      <c r="N24" s="13">
        <v>146</v>
      </c>
      <c r="O24" s="13">
        <v>186</v>
      </c>
      <c r="P24" s="13">
        <v>169</v>
      </c>
      <c r="Q24" s="13">
        <v>177</v>
      </c>
      <c r="R24" s="14" t="s">
        <v>136</v>
      </c>
      <c r="S24" s="14" t="s">
        <v>138</v>
      </c>
      <c r="T24" s="56" t="s">
        <v>145</v>
      </c>
      <c r="U24"/>
    </row>
    <row r="25" spans="2:21" ht="15.75">
      <c r="B25" s="51">
        <f>+C25/12</f>
        <v>184.58333333333334</v>
      </c>
      <c r="C25" s="75">
        <f>SUM(K25+D25)</f>
        <v>2215</v>
      </c>
      <c r="D25" s="70">
        <f>SUM(E25:J25)</f>
        <v>1082</v>
      </c>
      <c r="E25" s="13">
        <v>196</v>
      </c>
      <c r="F25" s="13">
        <v>142</v>
      </c>
      <c r="G25" s="13">
        <v>224</v>
      </c>
      <c r="H25" s="13">
        <v>141</v>
      </c>
      <c r="I25" s="13">
        <v>209</v>
      </c>
      <c r="J25" s="66">
        <v>170</v>
      </c>
      <c r="K25" s="70">
        <f>SUM(L25:Q25)</f>
        <v>1133</v>
      </c>
      <c r="L25" s="13">
        <v>186</v>
      </c>
      <c r="M25" s="13">
        <v>186</v>
      </c>
      <c r="N25" s="13">
        <v>168</v>
      </c>
      <c r="O25" s="13">
        <v>181</v>
      </c>
      <c r="P25" s="13">
        <v>209</v>
      </c>
      <c r="Q25" s="13">
        <v>203</v>
      </c>
      <c r="R25" s="14" t="s">
        <v>136</v>
      </c>
      <c r="S25" s="14" t="s">
        <v>144</v>
      </c>
      <c r="T25" s="56" t="s">
        <v>146</v>
      </c>
      <c r="U25"/>
    </row>
    <row r="26" spans="2:21" ht="15.75">
      <c r="B26" s="51">
        <f>+C26/6</f>
        <v>181.5</v>
      </c>
      <c r="C26" s="75">
        <f>SUM(K26+D26)</f>
        <v>1089</v>
      </c>
      <c r="D26" s="70">
        <f>SUM(E26:J26)</f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66">
        <v>0</v>
      </c>
      <c r="K26" s="70">
        <f>SUM(L26:Q26)</f>
        <v>1089</v>
      </c>
      <c r="L26" s="13">
        <v>166</v>
      </c>
      <c r="M26" s="13">
        <v>200</v>
      </c>
      <c r="N26" s="13">
        <v>188</v>
      </c>
      <c r="O26" s="13">
        <v>185</v>
      </c>
      <c r="P26" s="13">
        <v>177</v>
      </c>
      <c r="Q26" s="13">
        <v>173</v>
      </c>
      <c r="R26" s="14" t="s">
        <v>101</v>
      </c>
      <c r="S26" s="14" t="s">
        <v>102</v>
      </c>
      <c r="T26" s="56" t="s">
        <v>147</v>
      </c>
      <c r="U26"/>
    </row>
    <row r="27" spans="2:21" ht="15.75">
      <c r="B27" s="51">
        <f>+C27/6</f>
        <v>179.83333333333334</v>
      </c>
      <c r="C27" s="75">
        <f>SUM(K27+D27)</f>
        <v>1079</v>
      </c>
      <c r="D27" s="70">
        <f>SUM(E27:J27)</f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66">
        <v>0</v>
      </c>
      <c r="K27" s="70">
        <f>SUM(L27:Q27)</f>
        <v>1079</v>
      </c>
      <c r="L27" s="13">
        <v>159</v>
      </c>
      <c r="M27" s="13">
        <v>147</v>
      </c>
      <c r="N27" s="13">
        <v>202</v>
      </c>
      <c r="O27" s="13">
        <v>235</v>
      </c>
      <c r="P27" s="13">
        <v>181</v>
      </c>
      <c r="Q27" s="13">
        <v>155</v>
      </c>
      <c r="R27" s="14" t="s">
        <v>105</v>
      </c>
      <c r="S27" s="14" t="s">
        <v>122</v>
      </c>
      <c r="T27" s="56" t="s">
        <v>148</v>
      </c>
      <c r="U27"/>
    </row>
    <row r="28" spans="2:21" ht="15.75">
      <c r="B28" s="51">
        <f>+C28/6</f>
        <v>173.5</v>
      </c>
      <c r="C28" s="75">
        <f>SUM(K28+D28)</f>
        <v>1041</v>
      </c>
      <c r="D28" s="70">
        <f>SUM(E28:J28)</f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66">
        <v>0</v>
      </c>
      <c r="K28" s="70">
        <f>SUM(L28:Q28)</f>
        <v>1041</v>
      </c>
      <c r="L28" s="13">
        <v>193</v>
      </c>
      <c r="M28" s="13">
        <v>191</v>
      </c>
      <c r="N28" s="13">
        <v>155</v>
      </c>
      <c r="O28" s="13">
        <v>118</v>
      </c>
      <c r="P28" s="13">
        <v>195</v>
      </c>
      <c r="Q28" s="13">
        <v>189</v>
      </c>
      <c r="R28" s="14" t="s">
        <v>111</v>
      </c>
      <c r="S28" s="14" t="s">
        <v>129</v>
      </c>
      <c r="T28" s="56" t="s">
        <v>149</v>
      </c>
      <c r="U28"/>
    </row>
    <row r="29" spans="2:21" ht="15.75">
      <c r="B29" s="51">
        <f>+C29/12</f>
        <v>172.75</v>
      </c>
      <c r="C29" s="75">
        <f>SUM(K29+D29)</f>
        <v>2073</v>
      </c>
      <c r="D29" s="70">
        <f>SUM(E29:J29)</f>
        <v>1117</v>
      </c>
      <c r="E29" s="13">
        <v>176</v>
      </c>
      <c r="F29" s="13">
        <v>151</v>
      </c>
      <c r="G29" s="13">
        <v>160</v>
      </c>
      <c r="H29" s="13">
        <v>242</v>
      </c>
      <c r="I29" s="13">
        <v>194</v>
      </c>
      <c r="J29" s="66">
        <v>194</v>
      </c>
      <c r="K29" s="70">
        <f>SUM(L29:Q29)</f>
        <v>956</v>
      </c>
      <c r="L29" s="13">
        <v>173</v>
      </c>
      <c r="M29" s="13">
        <v>150</v>
      </c>
      <c r="N29" s="13">
        <v>184</v>
      </c>
      <c r="O29" s="13">
        <v>137</v>
      </c>
      <c r="P29" s="13">
        <v>142</v>
      </c>
      <c r="Q29" s="13">
        <v>170</v>
      </c>
      <c r="R29" s="14" t="s">
        <v>124</v>
      </c>
      <c r="S29" s="14" t="s">
        <v>123</v>
      </c>
      <c r="T29" s="56" t="s">
        <v>150</v>
      </c>
      <c r="U29"/>
    </row>
    <row r="30" spans="2:21" ht="15.75">
      <c r="B30" s="51">
        <f>+C30/12</f>
        <v>169.16666666666666</v>
      </c>
      <c r="C30" s="75">
        <f>SUM(K30+D30)</f>
        <v>2030</v>
      </c>
      <c r="D30" s="70">
        <f>SUM(E30:J30)</f>
        <v>1050</v>
      </c>
      <c r="E30" s="13">
        <v>169</v>
      </c>
      <c r="F30" s="13">
        <v>152</v>
      </c>
      <c r="G30" s="13">
        <v>159</v>
      </c>
      <c r="H30" s="13">
        <v>144</v>
      </c>
      <c r="I30" s="13">
        <v>205</v>
      </c>
      <c r="J30" s="66">
        <v>221</v>
      </c>
      <c r="K30" s="70">
        <f>SUM(L30:Q30)</f>
        <v>980</v>
      </c>
      <c r="L30" s="13">
        <v>166</v>
      </c>
      <c r="M30" s="13">
        <v>156</v>
      </c>
      <c r="N30" s="13">
        <v>103</v>
      </c>
      <c r="O30" s="13">
        <v>224</v>
      </c>
      <c r="P30" s="13">
        <v>155</v>
      </c>
      <c r="Q30" s="13">
        <v>176</v>
      </c>
      <c r="R30" s="14" t="s">
        <v>101</v>
      </c>
      <c r="S30" s="14" t="s">
        <v>137</v>
      </c>
      <c r="T30" s="56" t="s">
        <v>151</v>
      </c>
      <c r="U30"/>
    </row>
    <row r="31" spans="2:21" ht="16.5" thickBot="1">
      <c r="B31" s="52">
        <f>+C31/12</f>
        <v>167.41666666666666</v>
      </c>
      <c r="C31" s="76">
        <f>SUM(K31+D31)</f>
        <v>2009</v>
      </c>
      <c r="D31" s="71">
        <f>SUM(E31:J31)</f>
        <v>1067</v>
      </c>
      <c r="E31" s="53">
        <v>168</v>
      </c>
      <c r="F31" s="53">
        <v>179</v>
      </c>
      <c r="G31" s="53">
        <v>163</v>
      </c>
      <c r="H31" s="53">
        <v>198</v>
      </c>
      <c r="I31" s="53">
        <v>177</v>
      </c>
      <c r="J31" s="67">
        <v>182</v>
      </c>
      <c r="K31" s="71">
        <f>SUM(L31:Q31)</f>
        <v>942</v>
      </c>
      <c r="L31" s="53">
        <v>135</v>
      </c>
      <c r="M31" s="53">
        <v>148</v>
      </c>
      <c r="N31" s="53">
        <v>160</v>
      </c>
      <c r="O31" s="53">
        <v>170</v>
      </c>
      <c r="P31" s="53">
        <v>178</v>
      </c>
      <c r="Q31" s="53">
        <v>151</v>
      </c>
      <c r="R31" s="57" t="s">
        <v>141</v>
      </c>
      <c r="S31" s="57" t="s">
        <v>140</v>
      </c>
      <c r="T31" s="58" t="s">
        <v>152</v>
      </c>
      <c r="U31"/>
    </row>
    <row r="32" spans="2:21" ht="16.5" thickTop="1">
      <c r="B32" s="83">
        <f>+C32/12</f>
        <v>166.83333333333334</v>
      </c>
      <c r="C32" s="84">
        <f>SUM(K32+D32)</f>
        <v>2002</v>
      </c>
      <c r="D32" s="85">
        <f>SUM(E32:J32)</f>
        <v>1069</v>
      </c>
      <c r="E32" s="8">
        <v>216</v>
      </c>
      <c r="F32" s="8">
        <v>189</v>
      </c>
      <c r="G32" s="8">
        <v>190</v>
      </c>
      <c r="H32" s="8">
        <v>135</v>
      </c>
      <c r="I32" s="8">
        <v>174</v>
      </c>
      <c r="J32" s="86">
        <v>165</v>
      </c>
      <c r="K32" s="85">
        <f>SUM(L32:Q32)</f>
        <v>933</v>
      </c>
      <c r="L32" s="8">
        <v>160</v>
      </c>
      <c r="M32" s="8">
        <v>167</v>
      </c>
      <c r="N32" s="8">
        <v>160</v>
      </c>
      <c r="O32" s="8">
        <v>151</v>
      </c>
      <c r="P32" s="8">
        <v>177</v>
      </c>
      <c r="Q32" s="8">
        <v>118</v>
      </c>
      <c r="R32" s="7" t="s">
        <v>136</v>
      </c>
      <c r="S32" s="7" t="s">
        <v>135</v>
      </c>
      <c r="T32" s="87" t="s">
        <v>159</v>
      </c>
      <c r="U32"/>
    </row>
    <row r="33" spans="2:21" ht="15.75">
      <c r="B33" s="51">
        <f>+C33/6</f>
        <v>157.16666666666666</v>
      </c>
      <c r="C33" s="75">
        <f>SUM(K33+D33)</f>
        <v>943</v>
      </c>
      <c r="D33" s="70">
        <f>SUM(E33:J33)</f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66">
        <v>0</v>
      </c>
      <c r="K33" s="70">
        <f>SUM(L33:Q33)</f>
        <v>943</v>
      </c>
      <c r="L33" s="13">
        <v>180</v>
      </c>
      <c r="M33" s="13">
        <v>151</v>
      </c>
      <c r="N33" s="13">
        <v>198</v>
      </c>
      <c r="O33" s="13">
        <v>158</v>
      </c>
      <c r="P33" s="13">
        <v>124</v>
      </c>
      <c r="Q33" s="13">
        <v>132</v>
      </c>
      <c r="R33" s="14" t="s">
        <v>103</v>
      </c>
      <c r="S33" s="14" t="s">
        <v>158</v>
      </c>
      <c r="T33" s="56" t="s">
        <v>160</v>
      </c>
      <c r="U33"/>
    </row>
    <row r="34" spans="2:21" ht="15.75">
      <c r="B34" s="51">
        <f>+C34/6</f>
        <v>156.16666666666666</v>
      </c>
      <c r="C34" s="75">
        <f>SUM(K34+D34)</f>
        <v>937</v>
      </c>
      <c r="D34" s="70">
        <f>SUM(E34:J34)</f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66">
        <v>0</v>
      </c>
      <c r="K34" s="70">
        <f>SUM(L34:Q34)</f>
        <v>937</v>
      </c>
      <c r="L34" s="13">
        <v>165</v>
      </c>
      <c r="M34" s="13">
        <v>159</v>
      </c>
      <c r="N34" s="13">
        <v>159</v>
      </c>
      <c r="O34" s="13">
        <v>126</v>
      </c>
      <c r="P34" s="13">
        <v>195</v>
      </c>
      <c r="Q34" s="13">
        <v>133</v>
      </c>
      <c r="R34" s="14" t="s">
        <v>105</v>
      </c>
      <c r="S34" s="14" t="s">
        <v>110</v>
      </c>
      <c r="T34" s="56" t="s">
        <v>161</v>
      </c>
      <c r="U34"/>
    </row>
    <row r="35" spans="2:21" ht="15.75">
      <c r="B35" s="51">
        <f>+C35/12</f>
        <v>139.66666666666666</v>
      </c>
      <c r="C35" s="75">
        <f>SUM(K35+D35)</f>
        <v>1676</v>
      </c>
      <c r="D35" s="70">
        <f>SUM(E35:J35)</f>
        <v>1112</v>
      </c>
      <c r="E35" s="13">
        <v>188</v>
      </c>
      <c r="F35" s="13">
        <v>194</v>
      </c>
      <c r="G35" s="13">
        <v>185</v>
      </c>
      <c r="H35" s="13">
        <v>155</v>
      </c>
      <c r="I35" s="13">
        <v>178</v>
      </c>
      <c r="J35" s="66">
        <v>212</v>
      </c>
      <c r="K35" s="70">
        <f>SUM(L35:Q35)</f>
        <v>564</v>
      </c>
      <c r="L35" s="13">
        <v>0</v>
      </c>
      <c r="M35" s="13">
        <v>0</v>
      </c>
      <c r="N35" s="13">
        <v>154</v>
      </c>
      <c r="O35" s="13">
        <v>96</v>
      </c>
      <c r="P35" s="13">
        <v>148</v>
      </c>
      <c r="Q35" s="13">
        <v>166</v>
      </c>
      <c r="R35" s="14" t="s">
        <v>101</v>
      </c>
      <c r="S35" s="14" t="s">
        <v>143</v>
      </c>
      <c r="T35" s="56" t="s">
        <v>162</v>
      </c>
      <c r="U35"/>
    </row>
    <row r="36" spans="2:21" ht="16.5" thickBot="1">
      <c r="B36" s="52">
        <f>+C36/6</f>
        <v>135.16666666666666</v>
      </c>
      <c r="C36" s="76">
        <f>SUM(K36+D36)</f>
        <v>811</v>
      </c>
      <c r="D36" s="71">
        <f>SUM(E36:J36)</f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67">
        <v>0</v>
      </c>
      <c r="K36" s="71">
        <f>SUM(L36:Q36)</f>
        <v>811</v>
      </c>
      <c r="L36" s="53">
        <v>131</v>
      </c>
      <c r="M36" s="53">
        <v>145</v>
      </c>
      <c r="N36" s="53">
        <v>127</v>
      </c>
      <c r="O36" s="53">
        <v>133</v>
      </c>
      <c r="P36" s="53">
        <v>147</v>
      </c>
      <c r="Q36" s="53">
        <v>128</v>
      </c>
      <c r="R36" s="57" t="s">
        <v>111</v>
      </c>
      <c r="S36" s="57" t="s">
        <v>121</v>
      </c>
      <c r="T36" s="58" t="s">
        <v>163</v>
      </c>
      <c r="U36"/>
    </row>
    <row r="37" spans="3:21" ht="22.5" customHeight="1" thickTop="1">
      <c r="C37" s="43"/>
      <c r="D37" s="48"/>
      <c r="K37" s="44"/>
      <c r="L37" s="82"/>
      <c r="M37" s="82"/>
      <c r="R37" s="2"/>
      <c r="T37" s="1"/>
      <c r="U37"/>
    </row>
    <row r="38" spans="3:21" ht="28.5" customHeight="1" thickBot="1">
      <c r="C38" s="43"/>
      <c r="D38" s="48"/>
      <c r="I38" s="105" t="s">
        <v>107</v>
      </c>
      <c r="J38" s="106"/>
      <c r="K38" s="106"/>
      <c r="L38" s="106"/>
      <c r="M38" s="106"/>
      <c r="N38" s="106"/>
      <c r="O38" s="3"/>
      <c r="P38" s="3"/>
      <c r="Q38" s="3"/>
      <c r="R38" s="2"/>
      <c r="S38" s="63" t="s">
        <v>91</v>
      </c>
      <c r="T38" s="1"/>
      <c r="U38"/>
    </row>
    <row r="39" spans="2:21" ht="19.5" customHeight="1" thickTop="1">
      <c r="B39" s="109" t="s">
        <v>17</v>
      </c>
      <c r="C39" s="107" t="s">
        <v>134</v>
      </c>
      <c r="D39" s="77" t="s">
        <v>18</v>
      </c>
      <c r="E39" s="115" t="s">
        <v>132</v>
      </c>
      <c r="F39" s="116"/>
      <c r="G39" s="116"/>
      <c r="H39" s="116"/>
      <c r="I39" s="116"/>
      <c r="J39" s="116"/>
      <c r="K39" s="68" t="s">
        <v>18</v>
      </c>
      <c r="L39" s="117" t="s">
        <v>131</v>
      </c>
      <c r="M39" s="118"/>
      <c r="N39" s="118"/>
      <c r="O39" s="118"/>
      <c r="P39" s="118"/>
      <c r="Q39" s="119"/>
      <c r="R39" s="80" t="s">
        <v>21</v>
      </c>
      <c r="S39" s="80" t="s">
        <v>112</v>
      </c>
      <c r="T39" s="99" t="s">
        <v>1</v>
      </c>
      <c r="U39"/>
    </row>
    <row r="40" spans="2:21" ht="13.5" customHeight="1" thickBot="1">
      <c r="B40" s="110"/>
      <c r="C40" s="108"/>
      <c r="D40" s="78" t="s">
        <v>114</v>
      </c>
      <c r="E40" s="45">
        <v>6</v>
      </c>
      <c r="F40" s="45">
        <v>5</v>
      </c>
      <c r="G40" s="45">
        <v>4</v>
      </c>
      <c r="H40" s="45">
        <v>3</v>
      </c>
      <c r="I40" s="45">
        <v>2</v>
      </c>
      <c r="J40" s="47">
        <v>1</v>
      </c>
      <c r="K40" s="33" t="s">
        <v>113</v>
      </c>
      <c r="L40" s="46">
        <v>6</v>
      </c>
      <c r="M40" s="46">
        <v>5</v>
      </c>
      <c r="N40" s="46">
        <v>4</v>
      </c>
      <c r="O40" s="46">
        <v>3</v>
      </c>
      <c r="P40" s="46">
        <v>2</v>
      </c>
      <c r="Q40" s="46">
        <v>1</v>
      </c>
      <c r="R40" s="81"/>
      <c r="S40" s="81"/>
      <c r="T40" s="100"/>
      <c r="U40"/>
    </row>
    <row r="41" spans="2:21" ht="15.75">
      <c r="B41" s="49">
        <f>+C41/6</f>
        <v>190.5</v>
      </c>
      <c r="C41" s="74">
        <f>SUM(K41+D41)</f>
        <v>1143</v>
      </c>
      <c r="D41" s="69">
        <f>SUM(E41:J41)</f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65">
        <v>0</v>
      </c>
      <c r="K41" s="69">
        <f>SUM(L41:Q41)</f>
        <v>1143</v>
      </c>
      <c r="L41" s="50">
        <v>202</v>
      </c>
      <c r="M41" s="50">
        <v>183</v>
      </c>
      <c r="N41" s="50">
        <v>202</v>
      </c>
      <c r="O41" s="50">
        <v>167</v>
      </c>
      <c r="P41" s="50">
        <v>210</v>
      </c>
      <c r="Q41" s="50">
        <v>179</v>
      </c>
      <c r="R41" s="54" t="s">
        <v>105</v>
      </c>
      <c r="S41" s="54" t="s">
        <v>164</v>
      </c>
      <c r="T41" s="55" t="s">
        <v>3</v>
      </c>
      <c r="U41"/>
    </row>
    <row r="42" spans="2:21" ht="15.75">
      <c r="B42" s="51">
        <f>+C42/6</f>
        <v>181.5</v>
      </c>
      <c r="C42" s="75">
        <f>SUM(K42+D42)</f>
        <v>1089</v>
      </c>
      <c r="D42" s="70">
        <f>SUM(E42:J42)</f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66">
        <v>0</v>
      </c>
      <c r="K42" s="70">
        <f>SUM(L42:Q42)</f>
        <v>1089</v>
      </c>
      <c r="L42" s="13">
        <v>170</v>
      </c>
      <c r="M42" s="13">
        <v>177</v>
      </c>
      <c r="N42" s="13">
        <v>168</v>
      </c>
      <c r="O42" s="13">
        <v>224</v>
      </c>
      <c r="P42" s="13">
        <v>146</v>
      </c>
      <c r="Q42" s="13">
        <v>204</v>
      </c>
      <c r="R42" s="14" t="s">
        <v>105</v>
      </c>
      <c r="S42" s="14" t="s">
        <v>119</v>
      </c>
      <c r="T42" s="56" t="s">
        <v>4</v>
      </c>
      <c r="U42"/>
    </row>
    <row r="43" spans="2:21" ht="15.75">
      <c r="B43" s="51">
        <f>+C43/6</f>
        <v>175.66666666666666</v>
      </c>
      <c r="C43" s="75">
        <f>SUM(K43+D43)</f>
        <v>1054</v>
      </c>
      <c r="D43" s="70">
        <f>SUM(E43:J43)</f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66">
        <v>0</v>
      </c>
      <c r="K43" s="70">
        <f>SUM(L43:Q43)</f>
        <v>1054</v>
      </c>
      <c r="L43" s="13">
        <v>190</v>
      </c>
      <c r="M43" s="13">
        <v>200</v>
      </c>
      <c r="N43" s="13">
        <v>154</v>
      </c>
      <c r="O43" s="13">
        <v>204</v>
      </c>
      <c r="P43" s="13">
        <v>149</v>
      </c>
      <c r="Q43" s="13">
        <v>157</v>
      </c>
      <c r="R43" s="14" t="s">
        <v>22</v>
      </c>
      <c r="S43" s="14" t="s">
        <v>115</v>
      </c>
      <c r="T43" s="56" t="s">
        <v>5</v>
      </c>
      <c r="U43"/>
    </row>
    <row r="44" spans="2:21" ht="15.75">
      <c r="B44" s="51">
        <f>+C44/6</f>
        <v>166.16666666666666</v>
      </c>
      <c r="C44" s="75">
        <f>SUM(K44+D44)</f>
        <v>997</v>
      </c>
      <c r="D44" s="70">
        <f>SUM(E44:J44)</f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66">
        <v>0</v>
      </c>
      <c r="K44" s="70">
        <f>SUM(L44:Q44)</f>
        <v>997</v>
      </c>
      <c r="L44" s="13">
        <v>166</v>
      </c>
      <c r="M44" s="13">
        <v>166</v>
      </c>
      <c r="N44" s="13">
        <v>191</v>
      </c>
      <c r="O44" s="13">
        <v>157</v>
      </c>
      <c r="P44" s="13">
        <v>166</v>
      </c>
      <c r="Q44" s="13">
        <v>151</v>
      </c>
      <c r="R44" s="14" t="s">
        <v>101</v>
      </c>
      <c r="S44" s="14" t="s">
        <v>108</v>
      </c>
      <c r="T44" s="56" t="s">
        <v>6</v>
      </c>
      <c r="U44"/>
    </row>
    <row r="45" spans="2:21" ht="15.75">
      <c r="B45" s="51">
        <f>+C45/6</f>
        <v>155.33333333333334</v>
      </c>
      <c r="C45" s="75">
        <f>SUM(K45+D45)</f>
        <v>932</v>
      </c>
      <c r="D45" s="70">
        <f>SUM(E45:J45)</f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66">
        <v>0</v>
      </c>
      <c r="K45" s="70">
        <f>SUM(L45:Q45)</f>
        <v>932</v>
      </c>
      <c r="L45" s="13">
        <v>147</v>
      </c>
      <c r="M45" s="13">
        <v>156</v>
      </c>
      <c r="N45" s="13">
        <v>125</v>
      </c>
      <c r="O45" s="13">
        <v>162</v>
      </c>
      <c r="P45" s="13">
        <v>155</v>
      </c>
      <c r="Q45" s="13">
        <v>187</v>
      </c>
      <c r="R45" s="14" t="s">
        <v>103</v>
      </c>
      <c r="S45" s="14" t="s">
        <v>120</v>
      </c>
      <c r="T45" s="56" t="s">
        <v>7</v>
      </c>
      <c r="U45"/>
    </row>
    <row r="46" spans="2:21" ht="16.5" thickBot="1">
      <c r="B46" s="60">
        <f>+C46/12</f>
        <v>150.33333333333334</v>
      </c>
      <c r="C46" s="79">
        <f>SUM(K46+D46)</f>
        <v>1804</v>
      </c>
      <c r="D46" s="73">
        <f>SUM(E46:J46)</f>
        <v>851</v>
      </c>
      <c r="E46" s="61">
        <v>127</v>
      </c>
      <c r="F46" s="61">
        <v>114</v>
      </c>
      <c r="G46" s="61">
        <v>129</v>
      </c>
      <c r="H46" s="61">
        <v>167</v>
      </c>
      <c r="I46" s="61">
        <v>134</v>
      </c>
      <c r="J46" s="72">
        <v>180</v>
      </c>
      <c r="K46" s="73">
        <f>SUM(L46:Q46)</f>
        <v>953</v>
      </c>
      <c r="L46" s="61">
        <v>139</v>
      </c>
      <c r="M46" s="61">
        <v>198</v>
      </c>
      <c r="N46" s="61">
        <v>149</v>
      </c>
      <c r="O46" s="61">
        <v>164</v>
      </c>
      <c r="P46" s="61">
        <v>128</v>
      </c>
      <c r="Q46" s="61">
        <v>175</v>
      </c>
      <c r="R46" s="59" t="s">
        <v>106</v>
      </c>
      <c r="S46" s="59" t="s">
        <v>126</v>
      </c>
      <c r="T46" s="62" t="s">
        <v>130</v>
      </c>
      <c r="U46"/>
    </row>
    <row r="47" spans="18:21" ht="13.5" thickTop="1">
      <c r="R47" s="2"/>
      <c r="T47" s="1"/>
      <c r="U47"/>
    </row>
    <row r="48" spans="18:21" ht="12.75">
      <c r="R48" s="2"/>
      <c r="T48" s="1"/>
      <c r="U48"/>
    </row>
  </sheetData>
  <mergeCells count="20">
    <mergeCell ref="I38:N38"/>
    <mergeCell ref="E6:R6"/>
    <mergeCell ref="L8:Q8"/>
    <mergeCell ref="E8:J8"/>
    <mergeCell ref="C39:C40"/>
    <mergeCell ref="B39:B40"/>
    <mergeCell ref="C8:C9"/>
    <mergeCell ref="B8:B9"/>
    <mergeCell ref="T8:T9"/>
    <mergeCell ref="R8:R9"/>
    <mergeCell ref="S8:S9"/>
    <mergeCell ref="E2:Q3"/>
    <mergeCell ref="I7:N7"/>
    <mergeCell ref="F5:R5"/>
    <mergeCell ref="E4:R4"/>
    <mergeCell ref="T39:T40"/>
    <mergeCell ref="R39:R40"/>
    <mergeCell ref="S39:S40"/>
    <mergeCell ref="E39:J39"/>
    <mergeCell ref="L39:Q39"/>
  </mergeCells>
  <printOptions/>
  <pageMargins left="0.2" right="0.34" top="0.1968503937007874" bottom="0.1968503937007874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6:K43"/>
  <sheetViews>
    <sheetView workbookViewId="0" topLeftCell="A1">
      <selection activeCell="H44" sqref="H44"/>
    </sheetView>
  </sheetViews>
  <sheetFormatPr defaultColWidth="9.140625" defaultRowHeight="12.75"/>
  <cols>
    <col min="1" max="1" width="2.140625" style="0" customWidth="1"/>
    <col min="2" max="2" width="8.00390625" style="0" customWidth="1"/>
    <col min="3" max="3" width="6.421875" style="0" customWidth="1"/>
    <col min="4" max="4" width="6.57421875" style="0" customWidth="1"/>
    <col min="5" max="5" width="6.421875" style="0" customWidth="1"/>
    <col min="6" max="6" width="6.28125" style="0" customWidth="1"/>
    <col min="7" max="7" width="6.57421875" style="0" customWidth="1"/>
    <col min="8" max="8" width="7.00390625" style="0" customWidth="1"/>
    <col min="9" max="9" width="12.57421875" style="0" customWidth="1"/>
    <col min="10" max="10" width="26.8515625" style="0" customWidth="1"/>
    <col min="11" max="11" width="7.00390625" style="0" customWidth="1"/>
  </cols>
  <sheetData>
    <row r="4" ht="18.75" customHeight="1"/>
    <row r="6" spans="2:11" ht="12.75">
      <c r="B6" s="4"/>
      <c r="C6" s="4"/>
      <c r="D6" s="4"/>
      <c r="E6" s="4"/>
      <c r="F6" s="4"/>
      <c r="G6" s="4"/>
      <c r="H6" s="4"/>
      <c r="I6" s="2"/>
      <c r="J6" s="2"/>
      <c r="K6" s="1"/>
    </row>
    <row r="7" spans="2:11" ht="23.25">
      <c r="B7" s="3"/>
      <c r="C7" s="3"/>
      <c r="D7" s="3"/>
      <c r="E7" s="9" t="s">
        <v>89</v>
      </c>
      <c r="F7" s="3"/>
      <c r="G7" s="3"/>
      <c r="H7" s="3"/>
      <c r="I7" s="2"/>
      <c r="J7" s="9" t="s">
        <v>20</v>
      </c>
      <c r="K7" s="1"/>
    </row>
    <row r="8" spans="2:11" ht="16.5" thickBot="1">
      <c r="B8" s="3"/>
      <c r="C8" s="3"/>
      <c r="D8" s="3"/>
      <c r="E8" s="3"/>
      <c r="F8" s="3"/>
      <c r="G8" s="3"/>
      <c r="H8" s="3"/>
      <c r="I8" s="2"/>
      <c r="J8" s="5" t="s">
        <v>0</v>
      </c>
      <c r="K8" s="1"/>
    </row>
    <row r="9" spans="2:11" ht="15.75" customHeight="1">
      <c r="B9" s="29"/>
      <c r="C9" s="16"/>
      <c r="D9" s="16"/>
      <c r="E9" s="16"/>
      <c r="F9" s="16"/>
      <c r="G9" s="16"/>
      <c r="H9" s="16"/>
      <c r="I9" s="125" t="s">
        <v>21</v>
      </c>
      <c r="J9" s="125" t="s">
        <v>16</v>
      </c>
      <c r="K9" s="125" t="s">
        <v>88</v>
      </c>
    </row>
    <row r="10" spans="2:11" ht="15.75" customHeight="1" thickBot="1">
      <c r="B10" s="33" t="s">
        <v>18</v>
      </c>
      <c r="C10" s="17">
        <v>6</v>
      </c>
      <c r="D10" s="17">
        <v>5</v>
      </c>
      <c r="E10" s="17">
        <v>4</v>
      </c>
      <c r="F10" s="17">
        <v>3</v>
      </c>
      <c r="G10" s="17">
        <v>2</v>
      </c>
      <c r="H10" s="17">
        <v>1</v>
      </c>
      <c r="I10" s="126"/>
      <c r="J10" s="126"/>
      <c r="K10" s="126"/>
    </row>
    <row r="11" spans="2:11" ht="19.5" customHeight="1">
      <c r="B11" s="34" t="s">
        <v>0</v>
      </c>
      <c r="C11" s="8" t="s">
        <v>0</v>
      </c>
      <c r="D11" s="8" t="s">
        <v>0</v>
      </c>
      <c r="E11" s="8" t="s">
        <v>0</v>
      </c>
      <c r="F11" s="8" t="s">
        <v>0</v>
      </c>
      <c r="G11" s="8" t="s">
        <v>0</v>
      </c>
      <c r="H11" s="8" t="s">
        <v>0</v>
      </c>
      <c r="I11" s="7" t="s">
        <v>0</v>
      </c>
      <c r="J11" s="6" t="s">
        <v>0</v>
      </c>
      <c r="K11" s="122" t="s">
        <v>0</v>
      </c>
    </row>
    <row r="12" spans="2:11" ht="19.5" customHeight="1" thickBot="1">
      <c r="B12" s="35" t="s">
        <v>0</v>
      </c>
      <c r="C12" s="18" t="s">
        <v>0</v>
      </c>
      <c r="D12" s="18" t="s">
        <v>0</v>
      </c>
      <c r="E12" s="18" t="s">
        <v>0</v>
      </c>
      <c r="F12" s="18" t="s">
        <v>0</v>
      </c>
      <c r="G12" s="18" t="s">
        <v>0</v>
      </c>
      <c r="H12" s="18" t="s">
        <v>0</v>
      </c>
      <c r="I12" s="11" t="s">
        <v>0</v>
      </c>
      <c r="J12" s="12" t="s">
        <v>0</v>
      </c>
      <c r="K12" s="124"/>
    </row>
    <row r="13" spans="2:11" ht="19.5" customHeight="1">
      <c r="B13" s="34" t="s">
        <v>0</v>
      </c>
      <c r="C13" s="8" t="s">
        <v>0</v>
      </c>
      <c r="D13" s="8" t="s">
        <v>0</v>
      </c>
      <c r="E13" s="8" t="s">
        <v>0</v>
      </c>
      <c r="F13" s="8" t="s">
        <v>0</v>
      </c>
      <c r="G13" s="8" t="s">
        <v>0</v>
      </c>
      <c r="H13" s="8" t="s">
        <v>0</v>
      </c>
      <c r="I13" s="7" t="s">
        <v>0</v>
      </c>
      <c r="J13" s="10" t="s">
        <v>0</v>
      </c>
      <c r="K13" s="122" t="s">
        <v>0</v>
      </c>
    </row>
    <row r="14" spans="2:11" ht="19.5" customHeight="1">
      <c r="B14" s="34" t="s">
        <v>0</v>
      </c>
      <c r="C14" s="8" t="s">
        <v>0</v>
      </c>
      <c r="D14" s="8" t="s">
        <v>0</v>
      </c>
      <c r="E14" s="8" t="s">
        <v>0</v>
      </c>
      <c r="F14" s="8" t="s">
        <v>0</v>
      </c>
      <c r="G14" s="8" t="s">
        <v>0</v>
      </c>
      <c r="H14" s="8" t="s">
        <v>0</v>
      </c>
      <c r="I14" s="7" t="s">
        <v>0</v>
      </c>
      <c r="J14" s="6" t="s">
        <v>0</v>
      </c>
      <c r="K14" s="123"/>
    </row>
    <row r="15" spans="2:11" ht="19.5" customHeight="1" thickBot="1">
      <c r="B15" s="35" t="s">
        <v>0</v>
      </c>
      <c r="C15" s="18" t="s">
        <v>0</v>
      </c>
      <c r="D15" s="18" t="s">
        <v>0</v>
      </c>
      <c r="E15" s="18" t="s">
        <v>0</v>
      </c>
      <c r="F15" s="18" t="s">
        <v>0</v>
      </c>
      <c r="G15" s="18" t="s">
        <v>0</v>
      </c>
      <c r="H15" s="18" t="s">
        <v>0</v>
      </c>
      <c r="I15" s="11" t="s">
        <v>0</v>
      </c>
      <c r="J15" s="12" t="s">
        <v>0</v>
      </c>
      <c r="K15" s="124"/>
    </row>
    <row r="16" spans="2:11" ht="19.5" customHeight="1">
      <c r="B16" s="34" t="s">
        <v>0</v>
      </c>
      <c r="C16" s="8" t="s">
        <v>0</v>
      </c>
      <c r="D16" s="8" t="s">
        <v>0</v>
      </c>
      <c r="E16" s="8" t="s">
        <v>0</v>
      </c>
      <c r="F16" s="8" t="s">
        <v>0</v>
      </c>
      <c r="G16" s="8" t="s">
        <v>0</v>
      </c>
      <c r="H16" s="8" t="s">
        <v>0</v>
      </c>
      <c r="I16" s="7" t="s">
        <v>0</v>
      </c>
      <c r="J16" s="6" t="s">
        <v>0</v>
      </c>
      <c r="K16" s="122" t="s">
        <v>0</v>
      </c>
    </row>
    <row r="17" spans="2:11" ht="19.5" customHeight="1" thickBot="1">
      <c r="B17" s="35" t="s">
        <v>0</v>
      </c>
      <c r="C17" s="18" t="s">
        <v>0</v>
      </c>
      <c r="D17" s="18" t="s">
        <v>0</v>
      </c>
      <c r="E17" s="18" t="s">
        <v>0</v>
      </c>
      <c r="F17" s="18" t="s">
        <v>0</v>
      </c>
      <c r="G17" s="18" t="s">
        <v>0</v>
      </c>
      <c r="H17" s="18" t="s">
        <v>0</v>
      </c>
      <c r="I17" s="11" t="s">
        <v>0</v>
      </c>
      <c r="J17" s="12" t="s">
        <v>0</v>
      </c>
      <c r="K17" s="124"/>
    </row>
    <row r="18" spans="2:11" ht="19.5" customHeight="1">
      <c r="B18" s="34" t="s">
        <v>0</v>
      </c>
      <c r="C18" s="8" t="s">
        <v>0</v>
      </c>
      <c r="D18" s="8" t="s">
        <v>0</v>
      </c>
      <c r="E18" s="8" t="s">
        <v>0</v>
      </c>
      <c r="F18" s="8" t="s">
        <v>0</v>
      </c>
      <c r="G18" s="8" t="s">
        <v>0</v>
      </c>
      <c r="H18" s="8" t="s">
        <v>0</v>
      </c>
      <c r="I18" s="7" t="s">
        <v>0</v>
      </c>
      <c r="J18" s="10" t="s">
        <v>0</v>
      </c>
      <c r="K18" s="122" t="s">
        <v>0</v>
      </c>
    </row>
    <row r="19" spans="2:11" ht="19.5" customHeight="1">
      <c r="B19" s="34" t="s">
        <v>0</v>
      </c>
      <c r="C19" s="8" t="s">
        <v>0</v>
      </c>
      <c r="D19" s="8" t="s">
        <v>0</v>
      </c>
      <c r="E19" s="8" t="s">
        <v>0</v>
      </c>
      <c r="F19" s="8" t="s">
        <v>0</v>
      </c>
      <c r="G19" s="8" t="s">
        <v>0</v>
      </c>
      <c r="H19" s="8" t="s">
        <v>0</v>
      </c>
      <c r="I19" s="7" t="s">
        <v>0</v>
      </c>
      <c r="J19" s="6" t="s">
        <v>0</v>
      </c>
      <c r="K19" s="123"/>
    </row>
    <row r="20" spans="2:11" ht="19.5" customHeight="1" thickBot="1">
      <c r="B20" s="35" t="s">
        <v>0</v>
      </c>
      <c r="C20" s="18" t="s">
        <v>0</v>
      </c>
      <c r="D20" s="18" t="s">
        <v>0</v>
      </c>
      <c r="E20" s="18" t="s">
        <v>0</v>
      </c>
      <c r="F20" s="18" t="s">
        <v>0</v>
      </c>
      <c r="G20" s="18" t="s">
        <v>0</v>
      </c>
      <c r="H20" s="18" t="s">
        <v>0</v>
      </c>
      <c r="I20" s="11" t="s">
        <v>0</v>
      </c>
      <c r="J20" s="12" t="s">
        <v>0</v>
      </c>
      <c r="K20" s="124"/>
    </row>
    <row r="21" spans="2:11" ht="19.5" customHeight="1">
      <c r="B21" s="34" t="s">
        <v>0</v>
      </c>
      <c r="C21" s="8" t="s">
        <v>0</v>
      </c>
      <c r="D21" s="8" t="s">
        <v>0</v>
      </c>
      <c r="E21" s="8" t="s">
        <v>0</v>
      </c>
      <c r="F21" s="8" t="s">
        <v>0</v>
      </c>
      <c r="G21" s="8" t="s">
        <v>0</v>
      </c>
      <c r="H21" s="8" t="s">
        <v>0</v>
      </c>
      <c r="I21" s="7" t="s">
        <v>0</v>
      </c>
      <c r="J21" s="6" t="s">
        <v>0</v>
      </c>
      <c r="K21" s="122" t="s">
        <v>0</v>
      </c>
    </row>
    <row r="22" spans="2:11" ht="19.5" customHeight="1" thickBot="1">
      <c r="B22" s="35" t="s">
        <v>0</v>
      </c>
      <c r="C22" s="18" t="s">
        <v>0</v>
      </c>
      <c r="D22" s="18" t="s">
        <v>0</v>
      </c>
      <c r="E22" s="18" t="s">
        <v>0</v>
      </c>
      <c r="F22" s="18" t="s">
        <v>0</v>
      </c>
      <c r="G22" s="18" t="s">
        <v>0</v>
      </c>
      <c r="H22" s="18" t="s">
        <v>0</v>
      </c>
      <c r="I22" s="11" t="s">
        <v>0</v>
      </c>
      <c r="J22" s="12" t="s">
        <v>0</v>
      </c>
      <c r="K22" s="124"/>
    </row>
    <row r="23" spans="2:11" ht="19.5" customHeight="1">
      <c r="B23" s="34" t="s">
        <v>0</v>
      </c>
      <c r="C23" s="8" t="s">
        <v>0</v>
      </c>
      <c r="D23" s="8" t="s">
        <v>0</v>
      </c>
      <c r="E23" s="8" t="s">
        <v>0</v>
      </c>
      <c r="F23" s="8" t="s">
        <v>0</v>
      </c>
      <c r="G23" s="8" t="s">
        <v>0</v>
      </c>
      <c r="H23" s="8" t="s">
        <v>0</v>
      </c>
      <c r="I23" s="7" t="s">
        <v>0</v>
      </c>
      <c r="J23" s="10" t="s">
        <v>0</v>
      </c>
      <c r="K23" s="122" t="s">
        <v>0</v>
      </c>
    </row>
    <row r="24" spans="2:11" ht="19.5" customHeight="1">
      <c r="B24" s="34" t="s">
        <v>0</v>
      </c>
      <c r="C24" s="8" t="s">
        <v>0</v>
      </c>
      <c r="D24" s="8" t="s">
        <v>0</v>
      </c>
      <c r="E24" s="8" t="s">
        <v>0</v>
      </c>
      <c r="F24" s="8" t="s">
        <v>0</v>
      </c>
      <c r="G24" s="8" t="s">
        <v>0</v>
      </c>
      <c r="H24" s="8" t="s">
        <v>0</v>
      </c>
      <c r="I24" s="7" t="s">
        <v>0</v>
      </c>
      <c r="J24" s="6" t="s">
        <v>0</v>
      </c>
      <c r="K24" s="123"/>
    </row>
    <row r="25" spans="2:11" ht="19.5" customHeight="1" thickBot="1">
      <c r="B25" s="35" t="s">
        <v>0</v>
      </c>
      <c r="C25" s="18" t="s">
        <v>0</v>
      </c>
      <c r="D25" s="18" t="s">
        <v>0</v>
      </c>
      <c r="E25" s="18" t="s">
        <v>0</v>
      </c>
      <c r="F25" s="18" t="s">
        <v>0</v>
      </c>
      <c r="G25" s="18" t="s">
        <v>0</v>
      </c>
      <c r="H25" s="18" t="s">
        <v>0</v>
      </c>
      <c r="I25" s="11" t="s">
        <v>0</v>
      </c>
      <c r="J25" s="12" t="s">
        <v>0</v>
      </c>
      <c r="K25" s="124"/>
    </row>
    <row r="26" spans="2:11" ht="19.5" customHeight="1">
      <c r="B26" s="34" t="s">
        <v>0</v>
      </c>
      <c r="C26" s="8" t="s">
        <v>0</v>
      </c>
      <c r="D26" s="8" t="s">
        <v>0</v>
      </c>
      <c r="E26" s="8" t="s">
        <v>0</v>
      </c>
      <c r="F26" s="8" t="s">
        <v>0</v>
      </c>
      <c r="G26" s="8" t="s">
        <v>0</v>
      </c>
      <c r="H26" s="8" t="s">
        <v>0</v>
      </c>
      <c r="I26" s="7" t="s">
        <v>0</v>
      </c>
      <c r="J26" s="6" t="s">
        <v>0</v>
      </c>
      <c r="K26" s="122" t="s">
        <v>0</v>
      </c>
    </row>
    <row r="27" spans="2:11" ht="19.5" customHeight="1" thickBot="1">
      <c r="B27" s="35" t="s">
        <v>0</v>
      </c>
      <c r="C27" s="18" t="s">
        <v>0</v>
      </c>
      <c r="D27" s="18" t="s">
        <v>0</v>
      </c>
      <c r="E27" s="18" t="s">
        <v>0</v>
      </c>
      <c r="F27" s="18" t="s">
        <v>0</v>
      </c>
      <c r="G27" s="18" t="s">
        <v>0</v>
      </c>
      <c r="H27" s="18" t="s">
        <v>0</v>
      </c>
      <c r="I27" s="11" t="s">
        <v>0</v>
      </c>
      <c r="J27" s="12" t="s">
        <v>0</v>
      </c>
      <c r="K27" s="124"/>
    </row>
    <row r="28" spans="2:11" ht="19.5" customHeight="1">
      <c r="B28" s="34" t="s">
        <v>0</v>
      </c>
      <c r="C28" s="8" t="s">
        <v>0</v>
      </c>
      <c r="D28" s="8" t="s">
        <v>0</v>
      </c>
      <c r="E28" s="8" t="s">
        <v>0</v>
      </c>
      <c r="F28" s="8" t="s">
        <v>0</v>
      </c>
      <c r="G28" s="8" t="s">
        <v>0</v>
      </c>
      <c r="H28" s="8" t="s">
        <v>0</v>
      </c>
      <c r="I28" s="7" t="s">
        <v>0</v>
      </c>
      <c r="J28" s="10" t="s">
        <v>0</v>
      </c>
      <c r="K28" s="122" t="s">
        <v>0</v>
      </c>
    </row>
    <row r="29" spans="2:11" ht="19.5" customHeight="1">
      <c r="B29" s="34" t="s">
        <v>0</v>
      </c>
      <c r="C29" s="8" t="s">
        <v>0</v>
      </c>
      <c r="D29" s="8" t="s">
        <v>0</v>
      </c>
      <c r="E29" s="8" t="s">
        <v>0</v>
      </c>
      <c r="F29" s="8" t="s">
        <v>0</v>
      </c>
      <c r="G29" s="8" t="s">
        <v>0</v>
      </c>
      <c r="H29" s="8" t="s">
        <v>0</v>
      </c>
      <c r="I29" s="7" t="s">
        <v>0</v>
      </c>
      <c r="J29" s="6" t="s">
        <v>0</v>
      </c>
      <c r="K29" s="123"/>
    </row>
    <row r="30" spans="2:11" ht="19.5" customHeight="1" thickBot="1">
      <c r="B30" s="35" t="s">
        <v>0</v>
      </c>
      <c r="C30" s="18" t="s">
        <v>0</v>
      </c>
      <c r="D30" s="18" t="s">
        <v>0</v>
      </c>
      <c r="E30" s="18" t="s">
        <v>0</v>
      </c>
      <c r="F30" s="18" t="s">
        <v>0</v>
      </c>
      <c r="G30" s="18" t="s">
        <v>0</v>
      </c>
      <c r="H30" s="18" t="s">
        <v>0</v>
      </c>
      <c r="I30" s="11" t="s">
        <v>0</v>
      </c>
      <c r="J30" s="12" t="s">
        <v>0</v>
      </c>
      <c r="K30" s="124"/>
    </row>
    <row r="31" spans="2:11" ht="19.5" customHeight="1">
      <c r="B31" s="34" t="s">
        <v>0</v>
      </c>
      <c r="C31" s="8" t="s">
        <v>0</v>
      </c>
      <c r="D31" s="8" t="s">
        <v>0</v>
      </c>
      <c r="E31" s="8" t="s">
        <v>0</v>
      </c>
      <c r="F31" s="8" t="s">
        <v>0</v>
      </c>
      <c r="G31" s="8" t="s">
        <v>0</v>
      </c>
      <c r="H31" s="8" t="s">
        <v>0</v>
      </c>
      <c r="I31" s="7" t="s">
        <v>0</v>
      </c>
      <c r="J31" s="6" t="s">
        <v>0</v>
      </c>
      <c r="K31" s="122" t="s">
        <v>0</v>
      </c>
    </row>
    <row r="32" spans="2:11" ht="19.5" customHeight="1" thickBot="1">
      <c r="B32" s="35" t="s">
        <v>0</v>
      </c>
      <c r="C32" s="18" t="s">
        <v>0</v>
      </c>
      <c r="D32" s="18" t="s">
        <v>0</v>
      </c>
      <c r="E32" s="18" t="s">
        <v>0</v>
      </c>
      <c r="F32" s="18" t="s">
        <v>0</v>
      </c>
      <c r="G32" s="18" t="s">
        <v>0</v>
      </c>
      <c r="H32" s="18" t="s">
        <v>0</v>
      </c>
      <c r="I32" s="11" t="s">
        <v>0</v>
      </c>
      <c r="J32" s="12" t="s">
        <v>0</v>
      </c>
      <c r="K32" s="124"/>
    </row>
    <row r="33" spans="2:11" ht="19.5" customHeight="1">
      <c r="B33" s="34" t="s">
        <v>0</v>
      </c>
      <c r="C33" s="8" t="s">
        <v>0</v>
      </c>
      <c r="D33" s="8" t="s">
        <v>0</v>
      </c>
      <c r="E33" s="8" t="s">
        <v>0</v>
      </c>
      <c r="F33" s="8" t="s">
        <v>0</v>
      </c>
      <c r="G33" s="8" t="s">
        <v>0</v>
      </c>
      <c r="H33" s="8" t="s">
        <v>0</v>
      </c>
      <c r="I33" s="7" t="s">
        <v>0</v>
      </c>
      <c r="J33" s="10" t="s">
        <v>0</v>
      </c>
      <c r="K33" s="122" t="s">
        <v>0</v>
      </c>
    </row>
    <row r="34" spans="2:11" ht="19.5" customHeight="1">
      <c r="B34" s="34" t="s">
        <v>0</v>
      </c>
      <c r="C34" s="8" t="s">
        <v>0</v>
      </c>
      <c r="D34" s="8" t="s">
        <v>0</v>
      </c>
      <c r="E34" s="8" t="s">
        <v>0</v>
      </c>
      <c r="F34" s="8" t="s">
        <v>0</v>
      </c>
      <c r="G34" s="8" t="s">
        <v>0</v>
      </c>
      <c r="H34" s="8" t="s">
        <v>0</v>
      </c>
      <c r="I34" s="7" t="s">
        <v>0</v>
      </c>
      <c r="J34" s="6" t="s">
        <v>0</v>
      </c>
      <c r="K34" s="123"/>
    </row>
    <row r="35" spans="2:11" ht="19.5" customHeight="1" thickBot="1">
      <c r="B35" s="35" t="s">
        <v>0</v>
      </c>
      <c r="C35" s="18" t="s">
        <v>0</v>
      </c>
      <c r="D35" s="18" t="s">
        <v>0</v>
      </c>
      <c r="E35" s="18" t="s">
        <v>0</v>
      </c>
      <c r="F35" s="18" t="s">
        <v>0</v>
      </c>
      <c r="G35" s="18" t="s">
        <v>0</v>
      </c>
      <c r="H35" s="18" t="s">
        <v>0</v>
      </c>
      <c r="I35" s="11" t="s">
        <v>0</v>
      </c>
      <c r="J35" s="12" t="s">
        <v>0</v>
      </c>
      <c r="K35" s="124"/>
    </row>
    <row r="36" spans="2:11" ht="19.5" customHeight="1">
      <c r="B36" s="34" t="s">
        <v>0</v>
      </c>
      <c r="C36" s="8" t="s">
        <v>0</v>
      </c>
      <c r="D36" s="8" t="s">
        <v>0</v>
      </c>
      <c r="E36" s="8" t="s">
        <v>0</v>
      </c>
      <c r="F36" s="8" t="s">
        <v>0</v>
      </c>
      <c r="G36" s="8" t="s">
        <v>0</v>
      </c>
      <c r="H36" s="8" t="s">
        <v>0</v>
      </c>
      <c r="I36" s="7" t="s">
        <v>0</v>
      </c>
      <c r="J36" s="6" t="s">
        <v>0</v>
      </c>
      <c r="K36" s="122" t="s">
        <v>0</v>
      </c>
    </row>
    <row r="37" spans="2:11" ht="19.5" customHeight="1" thickBot="1">
      <c r="B37" s="35" t="s">
        <v>0</v>
      </c>
      <c r="C37" s="18" t="s">
        <v>0</v>
      </c>
      <c r="D37" s="18" t="s">
        <v>0</v>
      </c>
      <c r="E37" s="18" t="s">
        <v>0</v>
      </c>
      <c r="F37" s="18" t="s">
        <v>0</v>
      </c>
      <c r="G37" s="18" t="s">
        <v>0</v>
      </c>
      <c r="H37" s="18" t="s">
        <v>0</v>
      </c>
      <c r="I37" s="11" t="s">
        <v>0</v>
      </c>
      <c r="J37" s="12" t="s">
        <v>0</v>
      </c>
      <c r="K37" s="124"/>
    </row>
    <row r="38" spans="2:11" ht="19.5" customHeight="1">
      <c r="B38" s="34" t="s">
        <v>0</v>
      </c>
      <c r="C38" s="8" t="s">
        <v>0</v>
      </c>
      <c r="D38" s="8" t="s">
        <v>0</v>
      </c>
      <c r="E38" s="8" t="s">
        <v>0</v>
      </c>
      <c r="F38" s="8" t="s">
        <v>0</v>
      </c>
      <c r="G38" s="8" t="s">
        <v>0</v>
      </c>
      <c r="H38" s="8" t="s">
        <v>0</v>
      </c>
      <c r="I38" s="7" t="s">
        <v>0</v>
      </c>
      <c r="J38" s="10" t="s">
        <v>0</v>
      </c>
      <c r="K38" s="122" t="s">
        <v>0</v>
      </c>
    </row>
    <row r="39" spans="2:11" ht="19.5" customHeight="1">
      <c r="B39" s="34" t="s">
        <v>0</v>
      </c>
      <c r="C39" s="8" t="s">
        <v>0</v>
      </c>
      <c r="D39" s="8" t="s">
        <v>0</v>
      </c>
      <c r="E39" s="8" t="s">
        <v>0</v>
      </c>
      <c r="F39" s="8" t="s">
        <v>0</v>
      </c>
      <c r="G39" s="8" t="s">
        <v>0</v>
      </c>
      <c r="H39" s="8" t="s">
        <v>0</v>
      </c>
      <c r="I39" s="7" t="s">
        <v>0</v>
      </c>
      <c r="J39" s="6" t="s">
        <v>0</v>
      </c>
      <c r="K39" s="123"/>
    </row>
    <row r="40" spans="2:11" ht="19.5" customHeight="1" thickBot="1">
      <c r="B40" s="35" t="s">
        <v>0</v>
      </c>
      <c r="C40" s="18" t="s">
        <v>0</v>
      </c>
      <c r="D40" s="18" t="s">
        <v>0</v>
      </c>
      <c r="E40" s="18" t="s">
        <v>0</v>
      </c>
      <c r="F40" s="18" t="s">
        <v>0</v>
      </c>
      <c r="G40" s="18" t="s">
        <v>0</v>
      </c>
      <c r="H40" s="18" t="s">
        <v>0</v>
      </c>
      <c r="I40" s="11" t="s">
        <v>0</v>
      </c>
      <c r="J40" s="12" t="s">
        <v>0</v>
      </c>
      <c r="K40" s="124"/>
    </row>
    <row r="41" spans="2:11" ht="12.75">
      <c r="B41" s="4"/>
      <c r="C41" s="4"/>
      <c r="D41" s="4"/>
      <c r="E41" s="4"/>
      <c r="F41" s="4"/>
      <c r="G41" s="4"/>
      <c r="H41" s="4"/>
      <c r="I41" s="2"/>
      <c r="J41" s="2"/>
      <c r="K41" s="1"/>
    </row>
    <row r="42" spans="2:11" ht="12.75">
      <c r="B42" s="4"/>
      <c r="C42" s="4"/>
      <c r="D42" s="4"/>
      <c r="E42" s="4"/>
      <c r="F42" s="4"/>
      <c r="G42" s="4"/>
      <c r="H42" s="4"/>
      <c r="I42" s="2"/>
      <c r="J42" s="2"/>
      <c r="K42" s="1"/>
    </row>
    <row r="43" spans="2:11" ht="12.75">
      <c r="B43" s="4"/>
      <c r="C43" s="4"/>
      <c r="D43" s="4"/>
      <c r="E43" s="4"/>
      <c r="F43" s="4"/>
      <c r="G43" s="4"/>
      <c r="H43" s="4"/>
      <c r="I43" s="2"/>
      <c r="J43" s="2"/>
      <c r="K43" s="1"/>
    </row>
    <row r="48" ht="18.75" customHeight="1"/>
    <row r="59" ht="18.75" customHeight="1"/>
    <row r="70" ht="18.75" customHeight="1"/>
    <row r="81" ht="18.75" customHeight="1"/>
    <row r="92" ht="18.75" customHeight="1"/>
    <row r="103" ht="18.75" customHeight="1"/>
  </sheetData>
  <mergeCells count="15">
    <mergeCell ref="I9:I10"/>
    <mergeCell ref="J9:J10"/>
    <mergeCell ref="K9:K10"/>
    <mergeCell ref="K11:K12"/>
    <mergeCell ref="K13:K15"/>
    <mergeCell ref="K16:K17"/>
    <mergeCell ref="K18:K20"/>
    <mergeCell ref="K21:K22"/>
    <mergeCell ref="K33:K35"/>
    <mergeCell ref="K36:K37"/>
    <mergeCell ref="K38:K40"/>
    <mergeCell ref="K23:K25"/>
    <mergeCell ref="K26:K27"/>
    <mergeCell ref="K28:K30"/>
    <mergeCell ref="K31:K32"/>
  </mergeCells>
  <printOptions/>
  <pageMargins left="0" right="0" top="0.5905511811023623" bottom="0.984251968503937" header="0.31496062992125984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0" sqref="A10"/>
    </sheetView>
  </sheetViews>
  <sheetFormatPr defaultColWidth="9.140625" defaultRowHeight="12.75"/>
  <sheetData>
    <row r="13" ht="16.5" customHeight="1"/>
    <row r="14" ht="15.75" customHeight="1"/>
    <row r="29" ht="12.75" customHeight="1"/>
    <row r="30" ht="12.75" customHeight="1"/>
    <row r="31" ht="12.75" customHeight="1"/>
    <row r="35" ht="9.75" customHeight="1"/>
    <row r="36" ht="21" customHeight="1"/>
    <row r="37" ht="16.5" customHeight="1"/>
    <row r="38" ht="3.75" customHeight="1"/>
    <row r="39" ht="15.75" customHeight="1"/>
    <row r="40" ht="17.25" customHeight="1"/>
    <row r="41" ht="4.5" customHeight="1"/>
    <row r="42" ht="17.25" customHeight="1"/>
    <row r="43" ht="17.25" customHeight="1"/>
    <row r="44" ht="3.75" customHeight="1"/>
    <row r="45" ht="18" customHeight="1"/>
    <row r="46" ht="17.25" customHeight="1"/>
    <row r="47" ht="9" customHeight="1"/>
    <row r="48" ht="9" customHeight="1"/>
    <row r="49" ht="21" customHeight="1"/>
    <row r="51" ht="3.75" customHeight="1"/>
    <row r="54" ht="3.75" customHeight="1"/>
    <row r="57" ht="3.75" customHeight="1"/>
  </sheetData>
  <printOptions horizontalCentered="1"/>
  <pageMargins left="0.1968503937007874" right="0.1968503937007874" top="0.1968503937007874" bottom="0.3937007874015748" header="0.31496062992125984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Aerotel Medical Systems (1998)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Itsik</dc:creator>
  <cp:keywords/>
  <dc:description/>
  <cp:lastModifiedBy>Arie</cp:lastModifiedBy>
  <cp:lastPrinted>2006-06-16T12:17:21Z</cp:lastPrinted>
  <dcterms:created xsi:type="dcterms:W3CDTF">2003-03-13T11:18:04Z</dcterms:created>
  <dcterms:modified xsi:type="dcterms:W3CDTF">2006-06-16T12:20:02Z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-1680418385</vt:i4>
  </property>
  <property fmtid="{D5CDD505-2E9C-101B-9397-08002B2CF9AE}" pid="3" name="_EmailSubject">
    <vt:lpwstr>AMF Qualifications - 2nd Squad</vt:lpwstr>
  </property>
  <property fmtid="{D5CDD505-2E9C-101B-9397-08002B2CF9AE}" pid="4" name="_AuthorEmail">
    <vt:lpwstr>charney@netvision.net.il</vt:lpwstr>
  </property>
  <property fmtid="{D5CDD505-2E9C-101B-9397-08002B2CF9AE}" pid="5" name="_AuthorEmailDisplayName">
    <vt:lpwstr>Len Charney</vt:lpwstr>
  </property>
  <property fmtid="{D5CDD505-2E9C-101B-9397-08002B2CF9AE}" pid="6" name="_ReviewingToolsShownOnce">
    <vt:lpwstr/>
  </property>
</Properties>
</file>